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35" windowHeight="9180"/>
  </bookViews>
  <sheets>
    <sheet name="홈페이지 공개" sheetId="1" r:id="rId1"/>
  </sheets>
  <definedNames>
    <definedName name="_xlnm.Print_Area" localSheetId="0">'홈페이지 공개'!$A$1:$J$97</definedName>
    <definedName name="_xlnm.Print_Titles" localSheetId="0">'홈페이지 공개'!$4:$6</definedName>
  </definedNames>
  <calcPr calcId="125725"/>
</workbook>
</file>

<file path=xl/calcChain.xml><?xml version="1.0" encoding="utf-8"?>
<calcChain xmlns="http://schemas.openxmlformats.org/spreadsheetml/2006/main">
  <c r="C7" i="1"/>
  <c r="H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8"/>
  <c r="I7" s="1"/>
  <c r="E7"/>
  <c r="F7"/>
  <c r="G7"/>
</calcChain>
</file>

<file path=xl/sharedStrings.xml><?xml version="1.0" encoding="utf-8"?>
<sst xmlns="http://schemas.openxmlformats.org/spreadsheetml/2006/main" count="244" uniqueCount="147">
  <si>
    <t>B</t>
  </si>
  <si>
    <t>청결하고 쾌적한 
동구 버스승강장</t>
    <phoneticPr fontId="2" type="noConversion"/>
  </si>
  <si>
    <t>울산광역시동구
교통시설사랑단</t>
    <phoneticPr fontId="2" type="noConversion"/>
  </si>
  <si>
    <t>부적격</t>
    <phoneticPr fontId="2" type="noConversion"/>
  </si>
  <si>
    <t>여성운전자를 위한 
자동차정비 교육</t>
    <phoneticPr fontId="2" type="noConversion"/>
  </si>
  <si>
    <t>동구자원봉사자 대상 
 자동차 무상점검</t>
    <phoneticPr fontId="2" type="noConversion"/>
  </si>
  <si>
    <t>추계 자동차 무상점검</t>
    <phoneticPr fontId="2" type="noConversion"/>
  </si>
  <si>
    <t>울산광역시동구
자동차 전문정비
봉사단</t>
    <phoneticPr fontId="2" type="noConversion"/>
  </si>
  <si>
    <t>교   통
행정과</t>
    <phoneticPr fontId="2" type="noConversion"/>
  </si>
  <si>
    <t>방범순찰 및 청소년계도활동</t>
    <phoneticPr fontId="2" type="noConversion"/>
  </si>
  <si>
    <t>환경자연보호
(수중정화활동)</t>
    <phoneticPr fontId="2" type="noConversion"/>
  </si>
  <si>
    <t>교통수신호 활동</t>
    <phoneticPr fontId="2" type="noConversion"/>
  </si>
  <si>
    <t>해병대전우회 
울산동구지회</t>
    <phoneticPr fontId="2" type="noConversion"/>
  </si>
  <si>
    <t>교차로 꼬리끊기 및 어린이 
보호구역내 교통봉사활동</t>
    <phoneticPr fontId="2" type="noConversion"/>
  </si>
  <si>
    <t>전국모범운전자
연합회 울산동부지회</t>
    <phoneticPr fontId="2" type="noConversion"/>
  </si>
  <si>
    <t>재래시장 소방 출동로 확보 
및 산불조심 홍보활동</t>
    <phoneticPr fontId="2" type="noConversion"/>
  </si>
  <si>
    <t>심폐소생술 교육 및 홍보활동</t>
    <phoneticPr fontId="2" type="noConversion"/>
  </si>
  <si>
    <t>동부소방서
의용소방대</t>
    <phoneticPr fontId="2" type="noConversion"/>
  </si>
  <si>
    <t>C</t>
  </si>
  <si>
    <t>인명구조활동(자율방재사업)</t>
    <phoneticPr fontId="2" type="noConversion"/>
  </si>
  <si>
    <t>인명구조활동, 물놀이 안전근무
 및 환경보호작업(방재작업)</t>
    <phoneticPr fontId="2" type="noConversion"/>
  </si>
  <si>
    <t>동구특전동지회</t>
    <phoneticPr fontId="2" type="noConversion"/>
  </si>
  <si>
    <t>안   전
건설과</t>
    <phoneticPr fontId="2" type="noConversion"/>
  </si>
  <si>
    <t>A</t>
  </si>
  <si>
    <t>저탄소 녹색성장 
실천 캠페인</t>
    <phoneticPr fontId="2" type="noConversion"/>
  </si>
  <si>
    <t>생태계교란 동.식물 제거사업</t>
    <phoneticPr fontId="2" type="noConversion"/>
  </si>
  <si>
    <t>제36회 자연보호헌장 선포 
기념행사 및 자연보호 경진대회</t>
    <phoneticPr fontId="2" type="noConversion"/>
  </si>
  <si>
    <t>주전입구 신도로변 초화류 
식재·관리</t>
    <phoneticPr fontId="2" type="noConversion"/>
  </si>
  <si>
    <t>운영비</t>
    <phoneticPr fontId="2" type="noConversion"/>
  </si>
  <si>
    <t>자연보호 
울산광역시
동구협의회</t>
    <phoneticPr fontId="2" type="noConversion"/>
  </si>
  <si>
    <t>환   경
위생과</t>
    <phoneticPr fontId="2" type="noConversion"/>
  </si>
  <si>
    <t>청소년 선도 활동</t>
    <phoneticPr fontId="2" type="noConversion"/>
  </si>
  <si>
    <t>울산청소년선도
지도회 동구지부</t>
    <phoneticPr fontId="2" type="noConversion"/>
  </si>
  <si>
    <t>아름다운 지역사회 만들기</t>
    <phoneticPr fontId="2" type="noConversion"/>
  </si>
  <si>
    <t xml:space="preserve">동구명예시민
경찰연합회 </t>
    <phoneticPr fontId="2" type="noConversion"/>
  </si>
  <si>
    <t xml:space="preserve"> 2014년 저소득층 아동 
숲체험 및 영농체험 행사 </t>
    <phoneticPr fontId="2" type="noConversion"/>
  </si>
  <si>
    <t>울산광역시동구
아동위원협의회</t>
    <phoneticPr fontId="2" type="noConversion"/>
  </si>
  <si>
    <t>시각장애인 해피 짱 체험
투어 스토리 8</t>
    <phoneticPr fontId="2" type="noConversion"/>
  </si>
  <si>
    <t>한국시각장애인여성
연합 울산동구지회</t>
    <phoneticPr fontId="2" type="noConversion"/>
  </si>
  <si>
    <t>부모 교육</t>
    <phoneticPr fontId="2" type="noConversion"/>
  </si>
  <si>
    <t>사회체험활동</t>
    <phoneticPr fontId="2" type="noConversion"/>
  </si>
  <si>
    <t>가족걷기대회</t>
    <phoneticPr fontId="2" type="noConversion"/>
  </si>
  <si>
    <t>울산광역시
지적장애인 
복지협회
동구지부</t>
    <phoneticPr fontId="2" type="noConversion"/>
  </si>
  <si>
    <t>사   회
복지과</t>
    <phoneticPr fontId="2" type="noConversion"/>
  </si>
  <si>
    <t>중증장애인 세상보여주기 
행사  및 가족캠프</t>
    <phoneticPr fontId="2" type="noConversion"/>
  </si>
  <si>
    <t>장애인 의식개혁 세미나</t>
    <phoneticPr fontId="2" type="noConversion"/>
  </si>
  <si>
    <t>장애인복지증진대회 
및 체육대회</t>
    <phoneticPr fontId="2" type="noConversion"/>
  </si>
  <si>
    <t>울산광역시
지체장애인협회
동구지회</t>
    <phoneticPr fontId="2" type="noConversion"/>
  </si>
  <si>
    <t>인권감수성높이기프로젝트
"인권을 말하자"</t>
    <phoneticPr fontId="2" type="noConversion"/>
  </si>
  <si>
    <t>울산여성회 
동구지부</t>
    <phoneticPr fontId="2" type="noConversion"/>
  </si>
  <si>
    <t>어려운 세대 
주거환경 개선 사업</t>
    <phoneticPr fontId="2" type="noConversion"/>
  </si>
  <si>
    <t>품앗이 
이웃사랑 봉사회</t>
    <phoneticPr fontId="2" type="noConversion"/>
  </si>
  <si>
    <t>어르신들이 웃는 세상</t>
    <phoneticPr fontId="2" type="noConversion"/>
  </si>
  <si>
    <t>크로버 참사랑회</t>
    <phoneticPr fontId="2" type="noConversion"/>
  </si>
  <si>
    <t>아름다운 황혼과 
건강한 삶을</t>
    <phoneticPr fontId="2" type="noConversion"/>
  </si>
  <si>
    <t>함께 나누며 느껴요</t>
    <phoneticPr fontId="2" type="noConversion"/>
  </si>
  <si>
    <t>동구여성
전문봉사회</t>
    <phoneticPr fontId="2" type="noConversion"/>
  </si>
  <si>
    <t>저소득 어르신 생신상 
차려드리기</t>
    <phoneticPr fontId="2" type="noConversion"/>
  </si>
  <si>
    <t>독거노인 목욕나들이</t>
    <phoneticPr fontId="2" type="noConversion"/>
  </si>
  <si>
    <t>독거노인 밑반찬 
만들어드리기</t>
    <phoneticPr fontId="2" type="noConversion"/>
  </si>
  <si>
    <t xml:space="preserve">동구여성
자원봉사회
</t>
    <phoneticPr fontId="2" type="noConversion"/>
  </si>
  <si>
    <t>생   활
지원과</t>
    <phoneticPr fontId="2" type="noConversion"/>
  </si>
  <si>
    <t>종목별 클럽 활성화 지원</t>
    <phoneticPr fontId="2" type="noConversion"/>
  </si>
  <si>
    <t>동구생활체육회 운영</t>
    <phoneticPr fontId="2" type="noConversion"/>
  </si>
  <si>
    <t>울산동구생활체육회</t>
    <phoneticPr fontId="2" type="noConversion"/>
  </si>
  <si>
    <t>문화진흥단 징검다리 
송년감사음악회</t>
    <phoneticPr fontId="2" type="noConversion"/>
  </si>
  <si>
    <t>제18회 대통령상
전국합창경연대회</t>
    <phoneticPr fontId="2" type="noConversion"/>
  </si>
  <si>
    <t>제23회 정기연주회</t>
    <phoneticPr fontId="2" type="noConversion"/>
  </si>
  <si>
    <t>동구여성합창단</t>
    <phoneticPr fontId="2" type="noConversion"/>
  </si>
  <si>
    <t>2014한국소년소녀 
여름합창단</t>
    <phoneticPr fontId="2" type="noConversion"/>
  </si>
  <si>
    <t xml:space="preserve">2014현대소년소녀합창단
정기연주회 </t>
    <phoneticPr fontId="2" type="noConversion"/>
  </si>
  <si>
    <t>현대소년소녀
합창단</t>
    <phoneticPr fontId="2" type="noConversion"/>
  </si>
  <si>
    <t>제2회 정기연주회</t>
    <phoneticPr fontId="2" type="noConversion"/>
  </si>
  <si>
    <t>울산동구
소년소녀합창단</t>
    <phoneticPr fontId="2" type="noConversion"/>
  </si>
  <si>
    <t>일산해수욕장 해파리 퇴치</t>
    <phoneticPr fontId="2" type="noConversion"/>
  </si>
  <si>
    <t>문화행사 안전관리지원</t>
    <phoneticPr fontId="2" type="noConversion"/>
  </si>
  <si>
    <t>문   화
체육과</t>
    <phoneticPr fontId="2" type="noConversion"/>
  </si>
  <si>
    <t>해수욕장 백사장내 
불법행위 지도</t>
    <phoneticPr fontId="2" type="noConversion"/>
  </si>
  <si>
    <t>대왕암 대왕제</t>
    <phoneticPr fontId="2" type="noConversion"/>
  </si>
  <si>
    <t>울산동구
향토사연구회</t>
    <phoneticPr fontId="2" type="noConversion"/>
  </si>
  <si>
    <t>찾아가는 문화 국악공연한마당</t>
    <phoneticPr fontId="2" type="noConversion"/>
  </si>
  <si>
    <t>울산농악12마당 놀이복원</t>
    <phoneticPr fontId="2" type="noConversion"/>
  </si>
  <si>
    <t>대왕암 솔내음과 함께 
취해보는 생활국악한마당</t>
    <phoneticPr fontId="2" type="noConversion"/>
  </si>
  <si>
    <t>울산농악보존회</t>
    <phoneticPr fontId="2" type="noConversion"/>
  </si>
  <si>
    <t>제13회 동구풍물연합회 
발표회</t>
    <phoneticPr fontId="2" type="noConversion"/>
  </si>
  <si>
    <t>동구풍물연합회</t>
    <phoneticPr fontId="2" type="noConversion"/>
  </si>
  <si>
    <t>2014 동구민 어울림 
문화 한마당</t>
    <phoneticPr fontId="2" type="noConversion"/>
  </si>
  <si>
    <t>문화원 운영비</t>
    <phoneticPr fontId="2" type="noConversion"/>
  </si>
  <si>
    <t>동구문화원</t>
    <phoneticPr fontId="2" type="noConversion"/>
  </si>
  <si>
    <t>인문독서와 함께하는 
'저자초청 강연회'</t>
    <phoneticPr fontId="2" type="noConversion"/>
  </si>
  <si>
    <t>더불어숲 
작은도서관</t>
    <phoneticPr fontId="2" type="noConversion"/>
  </si>
  <si>
    <t>교  육
지원과</t>
    <phoneticPr fontId="2" type="noConversion"/>
  </si>
  <si>
    <t>적십자 나눔이 보듬이 활동
(북한이탈주민 정착지원)</t>
    <phoneticPr fontId="2" type="noConversion"/>
  </si>
  <si>
    <t>대한적십자봉사회 
동구지구협의회</t>
    <phoneticPr fontId="2" type="noConversion"/>
  </si>
  <si>
    <t>선진문화  교통캠페인</t>
    <phoneticPr fontId="2" type="noConversion"/>
  </si>
  <si>
    <t xml:space="preserve">어린이 교통사고 
제로화 촉진대회 </t>
    <phoneticPr fontId="2" type="noConversion"/>
  </si>
  <si>
    <t>녹색어머니회
울산동부지회</t>
    <phoneticPr fontId="2" type="noConversion"/>
  </si>
  <si>
    <t>6.25기념 동영상 상영  
및 태극기 나눠주기 운동</t>
    <phoneticPr fontId="2" type="noConversion"/>
  </si>
  <si>
    <t>자유수호 강연회 및 
의식교육</t>
    <phoneticPr fontId="2" type="noConversion"/>
  </si>
  <si>
    <t xml:space="preserve">어머니 포순이 봉사단, 지구촌 
재난 구조단, 우리동네 지킴이 </t>
    <phoneticPr fontId="2" type="noConversion"/>
  </si>
  <si>
    <t>한국자유총연맹
울산동구지회</t>
    <phoneticPr fontId="2" type="noConversion"/>
  </si>
  <si>
    <t>통일무지개 운동 회원과
함께하는 분단현장 시찰</t>
    <phoneticPr fontId="2" type="noConversion"/>
  </si>
  <si>
    <t>청소년 통일정세 강연회</t>
    <phoneticPr fontId="2" type="noConversion"/>
  </si>
  <si>
    <t>제14차 동서 교류 화합을 
위한 광주서구협의회 방문</t>
    <phoneticPr fontId="2" type="noConversion"/>
  </si>
  <si>
    <t>제11차 통일염원 
어린이 호국순례</t>
    <phoneticPr fontId="2" type="noConversion"/>
  </si>
  <si>
    <t>북한이탈주민과 
사랑나누기</t>
    <phoneticPr fontId="2" type="noConversion"/>
  </si>
  <si>
    <t>민주평화통일
자문회의
울산동구협의회</t>
    <phoneticPr fontId="2" type="noConversion"/>
  </si>
  <si>
    <t>자   치
민원과</t>
    <phoneticPr fontId="2" type="noConversion"/>
  </si>
  <si>
    <t>동 사업비</t>
    <phoneticPr fontId="2" type="noConversion"/>
  </si>
  <si>
    <t>사랑의 김치 담그기</t>
    <phoneticPr fontId="2" type="noConversion"/>
  </si>
  <si>
    <t>법질서지키기 결의 
및 회원단합 수련대회</t>
    <phoneticPr fontId="2" type="noConversion"/>
  </si>
  <si>
    <t>광주 서구 만남의 장</t>
    <phoneticPr fontId="2" type="noConversion"/>
  </si>
  <si>
    <t>저소득층 주거환경 개선</t>
    <phoneticPr fontId="2" type="noConversion"/>
  </si>
  <si>
    <t>행복을 전하는 
실버 레크레이션</t>
    <phoneticPr fontId="2" type="noConversion"/>
  </si>
  <si>
    <t>바르게살기운동
울산동구협의회</t>
    <phoneticPr fontId="2" type="noConversion"/>
  </si>
  <si>
    <t>지회 운영비</t>
    <phoneticPr fontId="2" type="noConversion"/>
  </si>
  <si>
    <t>상자 텃밭 녹화사업</t>
    <phoneticPr fontId="2" type="noConversion"/>
  </si>
  <si>
    <t>행복한 학습 어린이 
독서 골든벨</t>
    <phoneticPr fontId="2" type="noConversion"/>
  </si>
  <si>
    <t>녹색성장을 위한 나무심기 
및 수련대회</t>
    <phoneticPr fontId="2" type="noConversion"/>
  </si>
  <si>
    <t xml:space="preserve">한국 야생화 거리 가꾸기 </t>
    <phoneticPr fontId="2" type="noConversion"/>
  </si>
  <si>
    <t>울산동구
새마을회</t>
    <phoneticPr fontId="2" type="noConversion"/>
  </si>
  <si>
    <t>청소년선도 및 환경정비</t>
    <phoneticPr fontId="2" type="noConversion"/>
  </si>
  <si>
    <t>지방행정동우회
 울산광역시동구분회</t>
    <phoneticPr fontId="2" type="noConversion"/>
  </si>
  <si>
    <t>총무과</t>
    <phoneticPr fontId="2" type="noConversion"/>
  </si>
  <si>
    <t>찾아가는 열린 의회교실</t>
    <phoneticPr fontId="2" type="noConversion"/>
  </si>
  <si>
    <t>차세대 민주시민 교육을 
위한 모의 의회</t>
    <phoneticPr fontId="2" type="noConversion"/>
  </si>
  <si>
    <t>청소년 국회견학 체험활동</t>
    <phoneticPr fontId="2" type="noConversion"/>
  </si>
  <si>
    <t>의회를 사랑하는 
사람들 동구지회</t>
    <phoneticPr fontId="2" type="noConversion"/>
  </si>
  <si>
    <t>기   획
예산실</t>
    <phoneticPr fontId="2" type="noConversion"/>
  </si>
  <si>
    <t>35개 단체</t>
    <phoneticPr fontId="2" type="noConversion"/>
  </si>
  <si>
    <t>10개 부서</t>
    <phoneticPr fontId="2" type="noConversion"/>
  </si>
  <si>
    <t>평가결과</t>
    <phoneticPr fontId="2" type="noConversion"/>
  </si>
  <si>
    <t>교부액</t>
    <phoneticPr fontId="2" type="noConversion"/>
  </si>
  <si>
    <t>′13년도
신청액</t>
    <phoneticPr fontId="2" type="noConversion"/>
  </si>
  <si>
    <t>′12년도
지원액</t>
    <phoneticPr fontId="2" type="noConversion"/>
  </si>
  <si>
    <t>′11년도
지원액</t>
    <phoneticPr fontId="2" type="noConversion"/>
  </si>
  <si>
    <t xml:space="preserve"> 사   업   명</t>
    <phoneticPr fontId="2" type="noConversion"/>
  </si>
  <si>
    <t>단   체   명</t>
    <phoneticPr fontId="2" type="noConversion"/>
  </si>
  <si>
    <t>부서명</t>
    <phoneticPr fontId="2" type="noConversion"/>
  </si>
  <si>
    <t>(단위:천원)</t>
    <phoneticPr fontId="2" type="noConversion"/>
  </si>
  <si>
    <t xml:space="preserve">2014년도 지방보조금 지원 사업 성과평가 결과 </t>
    <phoneticPr fontId="2" type="noConversion"/>
  </si>
  <si>
    <t>집행액</t>
    <phoneticPr fontId="2" type="noConversion"/>
  </si>
  <si>
    <t>반납액</t>
    <phoneticPr fontId="2" type="noConversion"/>
  </si>
  <si>
    <t xml:space="preserve">○ 사업별 내역 </t>
    <phoneticPr fontId="2" type="noConversion"/>
  </si>
  <si>
    <t xml:space="preserve">  
 ※ A등급 : 90점이상, B등급 : 80점이상, C등급 : 70점 이상, D등급 : 69점이하
 ※ 지원중단 : 연속2년 C등급 또는 1회 이상 D등급</t>
    <phoneticPr fontId="2" type="noConversion"/>
  </si>
  <si>
    <t>A</t>
    <phoneticPr fontId="2" type="noConversion"/>
  </si>
  <si>
    <t xml:space="preserve">                                2014년도 지방보조사업 성과평가 결과를 다음과 같이 공개합니다. 
                                                       2015년 5월 28일
○ 대상 : 86개 사업(A등급 :30, B등급 : 50, C등급 : 6, D등급 : 0)
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</si>
</sst>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"/>
    <numFmt numFmtId="177" formatCode="##&quot;개 사업&quot;"/>
    <numFmt numFmtId="178" formatCode="##&quot;개 단체&quot;"/>
    <numFmt numFmtId="179" formatCode="##&quot;개 부서&quot;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바탕"/>
      <family val="1"/>
      <charset val="129"/>
    </font>
    <font>
      <sz val="12"/>
      <name val="바탕"/>
      <family val="1"/>
      <charset val="129"/>
    </font>
    <font>
      <sz val="9"/>
      <name val="돋움"/>
      <family val="3"/>
      <charset val="129"/>
    </font>
    <font>
      <b/>
      <sz val="11"/>
      <name val="바탕"/>
      <family val="1"/>
      <charset val="129"/>
    </font>
    <font>
      <sz val="11"/>
      <name val="바탕"/>
      <family val="1"/>
      <charset val="129"/>
    </font>
    <font>
      <b/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HY헤드라인M"/>
      <family val="1"/>
      <charset val="129"/>
    </font>
    <font>
      <b/>
      <sz val="23"/>
      <name val="HY헤드라인M"/>
      <family val="1"/>
      <charset val="129"/>
    </font>
    <font>
      <b/>
      <sz val="10"/>
      <name val="바탕"/>
      <family val="1"/>
      <charset val="129"/>
    </font>
    <font>
      <sz val="12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41" fontId="1" fillId="0" borderId="0" xfId="1" applyFont="1"/>
    <xf numFmtId="0" fontId="3" fillId="0" borderId="0" xfId="0" applyFont="1" applyAlignment="1">
      <alignment horizontal="center"/>
    </xf>
    <xf numFmtId="41" fontId="3" fillId="0" borderId="0" xfId="1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41" fontId="4" fillId="0" borderId="0" xfId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right" vertical="center"/>
    </xf>
    <xf numFmtId="41" fontId="7" fillId="0" borderId="2" xfId="1" applyFont="1" applyBorder="1" applyAlignment="1">
      <alignment vertical="center"/>
    </xf>
    <xf numFmtId="41" fontId="7" fillId="2" borderId="2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right" vertical="center"/>
    </xf>
    <xf numFmtId="176" fontId="8" fillId="0" borderId="5" xfId="1" applyNumberFormat="1" applyFont="1" applyBorder="1" applyAlignment="1">
      <alignment vertical="center"/>
    </xf>
    <xf numFmtId="41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1" fontId="8" fillId="0" borderId="5" xfId="1" applyFont="1" applyBorder="1" applyAlignment="1">
      <alignment vertical="center"/>
    </xf>
    <xf numFmtId="176" fontId="7" fillId="0" borderId="5" xfId="1" applyNumberFormat="1" applyFont="1" applyBorder="1" applyAlignment="1">
      <alignment horizontal="right" vertical="center"/>
    </xf>
    <xf numFmtId="41" fontId="7" fillId="0" borderId="5" xfId="1" applyFont="1" applyBorder="1" applyAlignment="1">
      <alignment vertical="center"/>
    </xf>
    <xf numFmtId="41" fontId="7" fillId="0" borderId="5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41" fontId="7" fillId="0" borderId="5" xfId="1" applyFont="1" applyBorder="1" applyAlignment="1">
      <alignment horizontal="center" vertical="center" wrapText="1"/>
    </xf>
    <xf numFmtId="41" fontId="8" fillId="0" borderId="5" xfId="1" applyFont="1" applyBorder="1" applyAlignment="1">
      <alignment horizontal="center" vertical="center" wrapText="1"/>
    </xf>
    <xf numFmtId="41" fontId="7" fillId="0" borderId="5" xfId="1" applyFont="1" applyFill="1" applyBorder="1" applyAlignment="1">
      <alignment vertical="center"/>
    </xf>
    <xf numFmtId="41" fontId="7" fillId="0" borderId="5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vertical="center"/>
    </xf>
    <xf numFmtId="41" fontId="8" fillId="0" borderId="5" xfId="1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1" fontId="8" fillId="0" borderId="8" xfId="1" applyFont="1" applyBorder="1" applyAlignment="1">
      <alignment vertical="center"/>
    </xf>
    <xf numFmtId="41" fontId="8" fillId="0" borderId="8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1" fontId="7" fillId="3" borderId="11" xfId="1" applyFont="1" applyFill="1" applyBorder="1" applyAlignment="1">
      <alignment horizontal="right" vertical="center" wrapText="1"/>
    </xf>
    <xf numFmtId="41" fontId="7" fillId="3" borderId="11" xfId="1" applyFont="1" applyFill="1" applyBorder="1" applyAlignment="1">
      <alignment horizontal="center" vertical="center" wrapText="1"/>
    </xf>
    <xf numFmtId="177" fontId="7" fillId="3" borderId="11" xfId="0" applyNumberFormat="1" applyFont="1" applyFill="1" applyBorder="1" applyAlignment="1">
      <alignment horizontal="center" vertical="center" wrapText="1"/>
    </xf>
    <xf numFmtId="178" fontId="7" fillId="3" borderId="11" xfId="0" applyNumberFormat="1" applyFont="1" applyFill="1" applyBorder="1" applyAlignment="1">
      <alignment horizontal="center" vertical="center" wrapText="1"/>
    </xf>
    <xf numFmtId="179" fontId="7" fillId="3" borderId="12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1" fontId="7" fillId="5" borderId="11" xfId="1" applyFont="1" applyFill="1" applyBorder="1" applyAlignment="1">
      <alignment horizontal="center" vertical="center" wrapText="1"/>
    </xf>
    <xf numFmtId="41" fontId="7" fillId="5" borderId="1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76" fontId="13" fillId="2" borderId="5" xfId="1" applyNumberFormat="1" applyFont="1" applyFill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5" xfId="1" applyNumberFormat="1" applyFont="1" applyBorder="1" applyAlignment="1">
      <alignment horizontal="right" vertical="center"/>
    </xf>
    <xf numFmtId="41" fontId="13" fillId="3" borderId="11" xfId="1" applyFont="1" applyFill="1" applyBorder="1" applyAlignment="1">
      <alignment horizontal="right" vertical="center" wrapText="1"/>
    </xf>
    <xf numFmtId="176" fontId="7" fillId="2" borderId="18" xfId="1" applyNumberFormat="1" applyFont="1" applyFill="1" applyBorder="1" applyAlignment="1">
      <alignment horizontal="right" vertical="center"/>
    </xf>
    <xf numFmtId="176" fontId="13" fillId="2" borderId="18" xfId="1" applyNumberFormat="1" applyFont="1" applyFill="1" applyBorder="1" applyAlignment="1">
      <alignment horizontal="right" vertical="center"/>
    </xf>
    <xf numFmtId="176" fontId="13" fillId="0" borderId="18" xfId="0" applyNumberFormat="1" applyFont="1" applyBorder="1" applyAlignment="1">
      <alignment horizontal="right" vertical="center"/>
    </xf>
    <xf numFmtId="0" fontId="7" fillId="0" borderId="19" xfId="0" applyNumberFormat="1" applyFont="1" applyBorder="1" applyAlignment="1">
      <alignment horizontal="center" vertical="center"/>
    </xf>
    <xf numFmtId="176" fontId="13" fillId="2" borderId="2" xfId="1" applyNumberFormat="1" applyFont="1" applyFill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0" fontId="13" fillId="3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7" fillId="5" borderId="1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35"/>
  <sheetViews>
    <sheetView tabSelected="1" zoomScaleNormal="100" workbookViewId="0">
      <selection activeCell="L5" sqref="L5"/>
    </sheetView>
  </sheetViews>
  <sheetFormatPr defaultRowHeight="24.95" customHeight="1"/>
  <cols>
    <col min="1" max="1" width="9.44140625" style="5" customWidth="1"/>
    <col min="2" max="2" width="19.33203125" style="5" customWidth="1"/>
    <col min="3" max="3" width="28.77734375" style="5" customWidth="1"/>
    <col min="4" max="5" width="11.44140625" style="1" hidden="1" customWidth="1"/>
    <col min="6" max="6" width="11.44140625" style="4" hidden="1" customWidth="1"/>
    <col min="7" max="9" width="8.77734375" style="3" customWidth="1"/>
    <col min="10" max="10" width="8.77734375" style="1" customWidth="1"/>
    <col min="11" max="27" width="8.88671875" style="2"/>
    <col min="28" max="16384" width="8.88671875" style="1"/>
  </cols>
  <sheetData>
    <row r="1" spans="1:29" ht="45" customHeight="1">
      <c r="A1" s="96" t="s">
        <v>140</v>
      </c>
      <c r="B1" s="96"/>
      <c r="C1" s="96"/>
      <c r="D1" s="96"/>
      <c r="E1" s="96"/>
      <c r="F1" s="96"/>
      <c r="G1" s="96"/>
      <c r="H1" s="96"/>
      <c r="I1" s="96"/>
      <c r="J1" s="96"/>
    </row>
    <row r="2" spans="1:29" ht="80.099999999999994" customHeight="1">
      <c r="A2" s="80" t="s">
        <v>146</v>
      </c>
      <c r="B2" s="81"/>
      <c r="C2" s="81"/>
      <c r="D2" s="81"/>
      <c r="E2" s="81"/>
      <c r="F2" s="81"/>
      <c r="G2" s="81"/>
      <c r="H2" s="81"/>
      <c r="I2" s="81"/>
      <c r="J2" s="81"/>
    </row>
    <row r="3" spans="1:29" ht="20.100000000000001" customHeight="1">
      <c r="A3" s="97" t="s">
        <v>143</v>
      </c>
      <c r="B3" s="97"/>
      <c r="C3" s="97"/>
      <c r="D3" s="97"/>
      <c r="E3" s="97"/>
      <c r="F3" s="97"/>
      <c r="G3" s="97"/>
      <c r="H3" s="97"/>
      <c r="I3" s="97"/>
      <c r="J3" s="97"/>
    </row>
    <row r="4" spans="1:29" ht="23.25" customHeight="1" thickBot="1">
      <c r="B4" s="98"/>
      <c r="C4" s="98"/>
      <c r="D4" s="98"/>
      <c r="E4" s="98"/>
      <c r="F4" s="98"/>
      <c r="G4" s="98"/>
      <c r="H4" s="65"/>
      <c r="I4" s="65"/>
      <c r="J4" s="64" t="s">
        <v>139</v>
      </c>
    </row>
    <row r="5" spans="1:29" s="59" customFormat="1" ht="30" customHeight="1" thickBot="1">
      <c r="A5" s="99" t="s">
        <v>138</v>
      </c>
      <c r="B5" s="101" t="s">
        <v>137</v>
      </c>
      <c r="C5" s="101" t="s">
        <v>136</v>
      </c>
      <c r="D5" s="63" t="s">
        <v>135</v>
      </c>
      <c r="E5" s="63" t="s">
        <v>134</v>
      </c>
      <c r="F5" s="63" t="s">
        <v>133</v>
      </c>
      <c r="G5" s="101" t="s">
        <v>132</v>
      </c>
      <c r="H5" s="78" t="s">
        <v>141</v>
      </c>
      <c r="I5" s="78" t="s">
        <v>142</v>
      </c>
      <c r="J5" s="92" t="s">
        <v>131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0"/>
      <c r="AA5" s="60"/>
      <c r="AB5" s="60"/>
      <c r="AC5" s="60"/>
    </row>
    <row r="6" spans="1:29" s="59" customFormat="1" ht="30" customHeight="1" thickTop="1" thickBot="1">
      <c r="A6" s="100"/>
      <c r="B6" s="102"/>
      <c r="C6" s="102"/>
      <c r="D6" s="62"/>
      <c r="E6" s="62"/>
      <c r="F6" s="62"/>
      <c r="G6" s="102"/>
      <c r="H6" s="79"/>
      <c r="I6" s="79"/>
      <c r="J6" s="93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0"/>
      <c r="AA6" s="60"/>
      <c r="AB6" s="60"/>
      <c r="AC6" s="60"/>
    </row>
    <row r="7" spans="1:29" s="52" customFormat="1" ht="42" customHeight="1" thickTop="1" thickBot="1">
      <c r="A7" s="58" t="s">
        <v>130</v>
      </c>
      <c r="B7" s="57" t="s">
        <v>129</v>
      </c>
      <c r="C7" s="56">
        <f>COUNTA(C8:C93)</f>
        <v>86</v>
      </c>
      <c r="D7" s="55">
        <v>396330</v>
      </c>
      <c r="E7" s="55" t="e">
        <f>#REF!+#REF!+E38+#REF!+#REF!+E41+#REF!+#REF!+#REF!+E49+#REF!+#REF!+#REF!+#REF!+#REF!+#REF!+#REF!+#REF!+#REF!+#REF!+#REF!+#REF!+E62+#REF!+#REF!+#REF!+E73+E74+E64+E76+E75+#REF!+#REF!+#REF!+#REF!+E93+#REF!+E86+#REF!</f>
        <v>#REF!</v>
      </c>
      <c r="F7" s="55" t="e">
        <f>#REF!+#REF!+F38+#REF!+#REF!+F41+#REF!+#REF!+#REF!+F49+#REF!+#REF!+#REF!+#REF!+#REF!+#REF!+#REF!+#REF!+#REF!+#REF!+#REF!+#REF!+F62+#REF!+#REF!+#REF!+F73+F74+F64+F76+F75+#REF!+#REF!+#REF!+#REF!+F93+#REF!+F86+#REF!</f>
        <v>#REF!</v>
      </c>
      <c r="G7" s="54">
        <f>SUM(G8:G95)</f>
        <v>480030</v>
      </c>
      <c r="H7" s="69">
        <f>SUM(H8:H93)</f>
        <v>477432.2</v>
      </c>
      <c r="I7" s="69">
        <f>SUM(I8:I93)</f>
        <v>2597.8000000000002</v>
      </c>
      <c r="J7" s="7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9" s="27" customFormat="1" ht="33.4" customHeight="1" thickTop="1">
      <c r="A8" s="94" t="s">
        <v>128</v>
      </c>
      <c r="B8" s="95" t="s">
        <v>127</v>
      </c>
      <c r="C8" s="51" t="s">
        <v>126</v>
      </c>
      <c r="D8" s="50">
        <v>1400</v>
      </c>
      <c r="E8" s="50">
        <v>1400</v>
      </c>
      <c r="F8" s="49">
        <v>2750</v>
      </c>
      <c r="G8" s="70">
        <v>1710</v>
      </c>
      <c r="H8" s="71">
        <v>1700.4</v>
      </c>
      <c r="I8" s="72">
        <f>G8-H8</f>
        <v>9.5999999999999091</v>
      </c>
      <c r="J8" s="73" t="s">
        <v>145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9" s="27" customFormat="1" ht="33.4" customHeight="1">
      <c r="A9" s="85"/>
      <c r="B9" s="86"/>
      <c r="C9" s="32" t="s">
        <v>125</v>
      </c>
      <c r="D9" s="31">
        <v>1260</v>
      </c>
      <c r="E9" s="31">
        <v>1260</v>
      </c>
      <c r="F9" s="33">
        <v>2260</v>
      </c>
      <c r="G9" s="29">
        <v>1510</v>
      </c>
      <c r="H9" s="66">
        <v>1510</v>
      </c>
      <c r="I9" s="67">
        <f t="shared" ref="I9:I72" si="0">G9-H9</f>
        <v>0</v>
      </c>
      <c r="J9" s="28" t="s">
        <v>145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9" s="27" customFormat="1" ht="33.4" customHeight="1">
      <c r="A10" s="85"/>
      <c r="B10" s="86"/>
      <c r="C10" s="32" t="s">
        <v>124</v>
      </c>
      <c r="D10" s="31"/>
      <c r="E10" s="31"/>
      <c r="F10" s="33"/>
      <c r="G10" s="29">
        <v>1500</v>
      </c>
      <c r="H10" s="66">
        <v>1500</v>
      </c>
      <c r="I10" s="67">
        <f t="shared" si="0"/>
        <v>0</v>
      </c>
      <c r="J10" s="28" t="s">
        <v>23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9" s="27" customFormat="1" ht="33.4" customHeight="1">
      <c r="A11" s="48" t="s">
        <v>123</v>
      </c>
      <c r="B11" s="37" t="s">
        <v>122</v>
      </c>
      <c r="C11" s="32" t="s">
        <v>121</v>
      </c>
      <c r="D11" s="31"/>
      <c r="E11" s="31"/>
      <c r="F11" s="33"/>
      <c r="G11" s="29">
        <v>1000</v>
      </c>
      <c r="H11" s="66">
        <v>653.79999999999995</v>
      </c>
      <c r="I11" s="67">
        <f t="shared" si="0"/>
        <v>346.20000000000005</v>
      </c>
      <c r="J11" s="28" t="s">
        <v>18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9" s="27" customFormat="1" ht="33.4" customHeight="1">
      <c r="A12" s="85" t="s">
        <v>107</v>
      </c>
      <c r="B12" s="86" t="s">
        <v>120</v>
      </c>
      <c r="C12" s="32" t="s">
        <v>119</v>
      </c>
      <c r="D12" s="31">
        <v>2800</v>
      </c>
      <c r="E12" s="31">
        <v>2800</v>
      </c>
      <c r="F12" s="33">
        <v>7800</v>
      </c>
      <c r="G12" s="29">
        <v>2600</v>
      </c>
      <c r="H12" s="66">
        <v>2600</v>
      </c>
      <c r="I12" s="67">
        <f t="shared" si="0"/>
        <v>0</v>
      </c>
      <c r="J12" s="28" t="s">
        <v>23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9" s="27" customFormat="1" ht="33.4" customHeight="1">
      <c r="A13" s="85"/>
      <c r="B13" s="86"/>
      <c r="C13" s="32" t="s">
        <v>118</v>
      </c>
      <c r="D13" s="31">
        <v>4480</v>
      </c>
      <c r="E13" s="31">
        <v>4480</v>
      </c>
      <c r="F13" s="33">
        <v>8500</v>
      </c>
      <c r="G13" s="29">
        <v>4480</v>
      </c>
      <c r="H13" s="66">
        <v>4480</v>
      </c>
      <c r="I13" s="67">
        <f t="shared" si="0"/>
        <v>0</v>
      </c>
      <c r="J13" s="28" t="s">
        <v>23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9" s="27" customFormat="1" ht="33.4" customHeight="1">
      <c r="A14" s="85"/>
      <c r="B14" s="86"/>
      <c r="C14" s="32" t="s">
        <v>117</v>
      </c>
      <c r="D14" s="31">
        <v>2250</v>
      </c>
      <c r="E14" s="31">
        <v>2250</v>
      </c>
      <c r="F14" s="33">
        <v>4000</v>
      </c>
      <c r="G14" s="29">
        <v>2300</v>
      </c>
      <c r="H14" s="66">
        <v>2300</v>
      </c>
      <c r="I14" s="67">
        <f t="shared" si="0"/>
        <v>0</v>
      </c>
      <c r="J14" s="28" t="s"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9" s="27" customFormat="1" ht="33.4" customHeight="1">
      <c r="A15" s="85"/>
      <c r="B15" s="86"/>
      <c r="C15" s="32" t="s">
        <v>116</v>
      </c>
      <c r="D15" s="31">
        <v>7740</v>
      </c>
      <c r="E15" s="31">
        <v>7740</v>
      </c>
      <c r="F15" s="33">
        <v>11170</v>
      </c>
      <c r="G15" s="29">
        <v>7150</v>
      </c>
      <c r="H15" s="66">
        <v>7150</v>
      </c>
      <c r="I15" s="67">
        <f t="shared" si="0"/>
        <v>0</v>
      </c>
      <c r="J15" s="28" t="s"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9" s="27" customFormat="1" ht="33.4" customHeight="1">
      <c r="A16" s="85"/>
      <c r="B16" s="86"/>
      <c r="C16" s="32" t="s">
        <v>115</v>
      </c>
      <c r="D16" s="31">
        <v>24000</v>
      </c>
      <c r="E16" s="31">
        <v>24300</v>
      </c>
      <c r="F16" s="33">
        <v>51000</v>
      </c>
      <c r="G16" s="29">
        <v>31000</v>
      </c>
      <c r="H16" s="66">
        <v>31000</v>
      </c>
      <c r="I16" s="67">
        <f t="shared" si="0"/>
        <v>0</v>
      </c>
      <c r="J16" s="28" t="s">
        <v>23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7" customFormat="1" ht="33.4" customHeight="1">
      <c r="A17" s="85"/>
      <c r="B17" s="86"/>
      <c r="C17" s="32" t="s">
        <v>108</v>
      </c>
      <c r="D17" s="31">
        <v>21600</v>
      </c>
      <c r="E17" s="31">
        <v>21500</v>
      </c>
      <c r="F17" s="33">
        <v>31500</v>
      </c>
      <c r="G17" s="29">
        <v>21600</v>
      </c>
      <c r="H17" s="66">
        <v>21600</v>
      </c>
      <c r="I17" s="67">
        <f t="shared" si="0"/>
        <v>0</v>
      </c>
      <c r="J17" s="28" t="s">
        <v>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27" customFormat="1" ht="33.4" customHeight="1">
      <c r="A18" s="85"/>
      <c r="B18" s="86" t="s">
        <v>114</v>
      </c>
      <c r="C18" s="32" t="s">
        <v>113</v>
      </c>
      <c r="D18" s="43">
        <v>2160</v>
      </c>
      <c r="E18" s="43">
        <v>2160</v>
      </c>
      <c r="F18" s="44">
        <v>4320</v>
      </c>
      <c r="G18" s="29">
        <v>2160</v>
      </c>
      <c r="H18" s="66">
        <v>2160</v>
      </c>
      <c r="I18" s="67">
        <f t="shared" si="0"/>
        <v>0</v>
      </c>
      <c r="J18" s="28" t="s">
        <v>23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27" customFormat="1" ht="33.4" customHeight="1">
      <c r="A19" s="85"/>
      <c r="B19" s="86"/>
      <c r="C19" s="32" t="s">
        <v>112</v>
      </c>
      <c r="D19" s="31">
        <v>3600</v>
      </c>
      <c r="E19" s="31">
        <v>3600</v>
      </c>
      <c r="F19" s="33">
        <v>5200</v>
      </c>
      <c r="G19" s="29">
        <v>3400</v>
      </c>
      <c r="H19" s="66">
        <v>3400</v>
      </c>
      <c r="I19" s="67">
        <f t="shared" si="0"/>
        <v>0</v>
      </c>
      <c r="J19" s="28" t="s">
        <v>23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27" customFormat="1" ht="33.4" customHeight="1">
      <c r="A20" s="85"/>
      <c r="B20" s="86"/>
      <c r="C20" s="32" t="s">
        <v>111</v>
      </c>
      <c r="D20" s="31">
        <v>1990</v>
      </c>
      <c r="E20" s="31">
        <v>2000</v>
      </c>
      <c r="F20" s="33">
        <v>2590</v>
      </c>
      <c r="G20" s="29">
        <v>2000</v>
      </c>
      <c r="H20" s="66">
        <v>2000</v>
      </c>
      <c r="I20" s="67">
        <f t="shared" si="0"/>
        <v>0</v>
      </c>
      <c r="J20" s="28" t="s">
        <v>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7" customFormat="1" ht="33.4" customHeight="1">
      <c r="A21" s="85"/>
      <c r="B21" s="86"/>
      <c r="C21" s="32" t="s">
        <v>110</v>
      </c>
      <c r="D21" s="43">
        <v>0</v>
      </c>
      <c r="E21" s="43">
        <v>3000</v>
      </c>
      <c r="F21" s="33">
        <v>6500</v>
      </c>
      <c r="G21" s="29">
        <v>3000</v>
      </c>
      <c r="H21" s="66">
        <v>2945</v>
      </c>
      <c r="I21" s="67">
        <f t="shared" si="0"/>
        <v>55</v>
      </c>
      <c r="J21" s="28" t="s">
        <v>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27" customFormat="1" ht="33.4" customHeight="1">
      <c r="A22" s="85"/>
      <c r="B22" s="86"/>
      <c r="C22" s="37" t="s">
        <v>109</v>
      </c>
      <c r="D22" s="43">
        <v>0</v>
      </c>
      <c r="E22" s="43">
        <v>0</v>
      </c>
      <c r="F22" s="33">
        <v>3300</v>
      </c>
      <c r="G22" s="29">
        <v>1000</v>
      </c>
      <c r="H22" s="66">
        <v>1000</v>
      </c>
      <c r="I22" s="67">
        <f t="shared" si="0"/>
        <v>0</v>
      </c>
      <c r="J22" s="28" t="s"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7" customFormat="1" ht="33.4" customHeight="1">
      <c r="A23" s="85"/>
      <c r="B23" s="86"/>
      <c r="C23" s="32" t="s">
        <v>28</v>
      </c>
      <c r="D23" s="43">
        <v>24000</v>
      </c>
      <c r="E23" s="43">
        <v>24300</v>
      </c>
      <c r="F23" s="33">
        <v>38400</v>
      </c>
      <c r="G23" s="29">
        <v>26300</v>
      </c>
      <c r="H23" s="66">
        <v>25400</v>
      </c>
      <c r="I23" s="67">
        <f t="shared" si="0"/>
        <v>900</v>
      </c>
      <c r="J23" s="28" t="s"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27" customFormat="1" ht="33.4" customHeight="1">
      <c r="A24" s="85"/>
      <c r="B24" s="86"/>
      <c r="C24" s="32" t="s">
        <v>108</v>
      </c>
      <c r="D24" s="43">
        <v>21600</v>
      </c>
      <c r="E24" s="43">
        <v>21600</v>
      </c>
      <c r="F24" s="33">
        <v>27768</v>
      </c>
      <c r="G24" s="29">
        <v>21600</v>
      </c>
      <c r="H24" s="66">
        <v>21600</v>
      </c>
      <c r="I24" s="67">
        <f t="shared" si="0"/>
        <v>0</v>
      </c>
      <c r="J24" s="28" t="s"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0" customFormat="1" ht="33" customHeight="1">
      <c r="A25" s="85" t="s">
        <v>107</v>
      </c>
      <c r="B25" s="86" t="s">
        <v>106</v>
      </c>
      <c r="C25" s="32" t="s">
        <v>28</v>
      </c>
      <c r="D25" s="31">
        <v>10778</v>
      </c>
      <c r="E25" s="31">
        <v>11040</v>
      </c>
      <c r="F25" s="33">
        <v>19522</v>
      </c>
      <c r="G25" s="29">
        <v>14140</v>
      </c>
      <c r="H25" s="66">
        <v>14140</v>
      </c>
      <c r="I25" s="67">
        <f t="shared" si="0"/>
        <v>0</v>
      </c>
      <c r="J25" s="28" t="s">
        <v>23</v>
      </c>
    </row>
    <row r="26" spans="1:25" s="20" customFormat="1" ht="33" customHeight="1">
      <c r="A26" s="85"/>
      <c r="B26" s="86"/>
      <c r="C26" s="32" t="s">
        <v>105</v>
      </c>
      <c r="D26" s="31">
        <v>3680</v>
      </c>
      <c r="E26" s="31">
        <v>3680</v>
      </c>
      <c r="F26" s="33">
        <v>5610</v>
      </c>
      <c r="G26" s="29">
        <v>3680</v>
      </c>
      <c r="H26" s="66">
        <v>3680</v>
      </c>
      <c r="I26" s="67">
        <f t="shared" si="0"/>
        <v>0</v>
      </c>
      <c r="J26" s="28" t="s">
        <v>0</v>
      </c>
    </row>
    <row r="27" spans="1:25" s="20" customFormat="1" ht="33" customHeight="1">
      <c r="A27" s="85"/>
      <c r="B27" s="86"/>
      <c r="C27" s="32" t="s">
        <v>104</v>
      </c>
      <c r="D27" s="31">
        <v>4325</v>
      </c>
      <c r="E27" s="31">
        <v>4350</v>
      </c>
      <c r="F27" s="33">
        <v>5755</v>
      </c>
      <c r="G27" s="29">
        <v>4350</v>
      </c>
      <c r="H27" s="66">
        <v>4325</v>
      </c>
      <c r="I27" s="67">
        <f t="shared" si="0"/>
        <v>25</v>
      </c>
      <c r="J27" s="28" t="s">
        <v>23</v>
      </c>
    </row>
    <row r="28" spans="1:25" s="20" customFormat="1" ht="33" customHeight="1">
      <c r="A28" s="85"/>
      <c r="B28" s="86"/>
      <c r="C28" s="32" t="s">
        <v>103</v>
      </c>
      <c r="D28" s="31">
        <v>4340</v>
      </c>
      <c r="E28" s="31">
        <v>4340</v>
      </c>
      <c r="F28" s="33">
        <v>6588</v>
      </c>
      <c r="G28" s="29">
        <v>4340</v>
      </c>
      <c r="H28" s="66">
        <v>4340</v>
      </c>
      <c r="I28" s="67">
        <f t="shared" si="0"/>
        <v>0</v>
      </c>
      <c r="J28" s="28" t="s">
        <v>0</v>
      </c>
    </row>
    <row r="29" spans="1:25" s="20" customFormat="1" ht="33" customHeight="1">
      <c r="A29" s="85"/>
      <c r="B29" s="86"/>
      <c r="C29" s="32" t="s">
        <v>102</v>
      </c>
      <c r="D29" s="31">
        <v>2000</v>
      </c>
      <c r="E29" s="31">
        <v>2000</v>
      </c>
      <c r="F29" s="33">
        <v>4650</v>
      </c>
      <c r="G29" s="29">
        <v>2000</v>
      </c>
      <c r="H29" s="66">
        <v>2000</v>
      </c>
      <c r="I29" s="67">
        <f t="shared" si="0"/>
        <v>0</v>
      </c>
      <c r="J29" s="28" t="s">
        <v>23</v>
      </c>
    </row>
    <row r="30" spans="1:25" s="20" customFormat="1" ht="33" customHeight="1">
      <c r="A30" s="85"/>
      <c r="B30" s="86"/>
      <c r="C30" s="32" t="s">
        <v>101</v>
      </c>
      <c r="D30" s="31">
        <v>4600</v>
      </c>
      <c r="E30" s="31">
        <v>4700</v>
      </c>
      <c r="F30" s="33">
        <v>8848</v>
      </c>
      <c r="G30" s="29">
        <v>4700</v>
      </c>
      <c r="H30" s="66">
        <v>4450</v>
      </c>
      <c r="I30" s="67">
        <f t="shared" si="0"/>
        <v>250</v>
      </c>
      <c r="J30" s="28" t="s">
        <v>23</v>
      </c>
    </row>
    <row r="31" spans="1:25" s="38" customFormat="1" ht="33" customHeight="1" thickBot="1">
      <c r="A31" s="85"/>
      <c r="B31" s="86" t="s">
        <v>100</v>
      </c>
      <c r="C31" s="32" t="s">
        <v>99</v>
      </c>
      <c r="D31" s="31">
        <v>1100</v>
      </c>
      <c r="E31" s="31">
        <v>1120</v>
      </c>
      <c r="F31" s="33">
        <v>9200</v>
      </c>
      <c r="G31" s="29">
        <v>1800</v>
      </c>
      <c r="H31" s="66">
        <v>1800</v>
      </c>
      <c r="I31" s="67">
        <f t="shared" si="0"/>
        <v>0</v>
      </c>
      <c r="J31" s="28" t="s"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38" customFormat="1" ht="33" customHeight="1" thickBot="1">
      <c r="A32" s="85"/>
      <c r="B32" s="86"/>
      <c r="C32" s="32" t="s">
        <v>98</v>
      </c>
      <c r="D32" s="31">
        <v>550</v>
      </c>
      <c r="E32" s="31">
        <v>550</v>
      </c>
      <c r="F32" s="33">
        <v>1000</v>
      </c>
      <c r="G32" s="29">
        <v>800</v>
      </c>
      <c r="H32" s="66">
        <v>800</v>
      </c>
      <c r="I32" s="67">
        <f t="shared" si="0"/>
        <v>0</v>
      </c>
      <c r="J32" s="28" t="s"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20" customFormat="1" ht="33" customHeight="1">
      <c r="A33" s="85"/>
      <c r="B33" s="86"/>
      <c r="C33" s="32" t="s">
        <v>97</v>
      </c>
      <c r="D33" s="31">
        <v>1380</v>
      </c>
      <c r="E33" s="31">
        <v>1380</v>
      </c>
      <c r="F33" s="33">
        <v>2400</v>
      </c>
      <c r="G33" s="29">
        <v>1500</v>
      </c>
      <c r="H33" s="66">
        <v>1500</v>
      </c>
      <c r="I33" s="67">
        <f t="shared" si="0"/>
        <v>0</v>
      </c>
      <c r="J33" s="28" t="s">
        <v>23</v>
      </c>
    </row>
    <row r="34" spans="1:25" s="20" customFormat="1" ht="33" customHeight="1">
      <c r="A34" s="85"/>
      <c r="B34" s="86"/>
      <c r="C34" s="32" t="s">
        <v>28</v>
      </c>
      <c r="D34" s="31">
        <v>10500</v>
      </c>
      <c r="E34" s="31">
        <v>10700</v>
      </c>
      <c r="F34" s="33">
        <v>31520</v>
      </c>
      <c r="G34" s="29">
        <v>10700</v>
      </c>
      <c r="H34" s="66">
        <v>10700</v>
      </c>
      <c r="I34" s="67">
        <f t="shared" si="0"/>
        <v>0</v>
      </c>
      <c r="J34" s="28" t="s">
        <v>0</v>
      </c>
    </row>
    <row r="35" spans="1:25" s="27" customFormat="1" ht="33" customHeight="1">
      <c r="A35" s="85"/>
      <c r="B35" s="86" t="s">
        <v>96</v>
      </c>
      <c r="C35" s="32" t="s">
        <v>95</v>
      </c>
      <c r="D35" s="31">
        <v>1200</v>
      </c>
      <c r="E35" s="31">
        <v>1200</v>
      </c>
      <c r="F35" s="33">
        <v>1700</v>
      </c>
      <c r="G35" s="29">
        <v>1500</v>
      </c>
      <c r="H35" s="66">
        <v>1200</v>
      </c>
      <c r="I35" s="67">
        <f t="shared" si="0"/>
        <v>300</v>
      </c>
      <c r="J35" s="28" t="s">
        <v>23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27" customFormat="1" ht="33" customHeight="1">
      <c r="A36" s="85"/>
      <c r="B36" s="86"/>
      <c r="C36" s="32" t="s">
        <v>94</v>
      </c>
      <c r="D36" s="31">
        <v>2000</v>
      </c>
      <c r="E36" s="31">
        <v>2000</v>
      </c>
      <c r="F36" s="33">
        <v>10200</v>
      </c>
      <c r="G36" s="29">
        <v>1320</v>
      </c>
      <c r="H36" s="66">
        <v>1229</v>
      </c>
      <c r="I36" s="67">
        <f t="shared" si="0"/>
        <v>91</v>
      </c>
      <c r="J36" s="28" t="s">
        <v>23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27" customFormat="1" ht="33" customHeight="1">
      <c r="A37" s="85"/>
      <c r="B37" s="37" t="s">
        <v>93</v>
      </c>
      <c r="C37" s="32" t="s">
        <v>92</v>
      </c>
      <c r="D37" s="31"/>
      <c r="E37" s="31"/>
      <c r="F37" s="33"/>
      <c r="G37" s="29">
        <v>3000</v>
      </c>
      <c r="H37" s="66">
        <v>3000</v>
      </c>
      <c r="I37" s="67">
        <f t="shared" si="0"/>
        <v>0</v>
      </c>
      <c r="J37" s="28" t="s">
        <v>23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27" customFormat="1" ht="33" customHeight="1">
      <c r="A38" s="47" t="s">
        <v>91</v>
      </c>
      <c r="B38" s="37" t="s">
        <v>90</v>
      </c>
      <c r="C38" s="37" t="s">
        <v>89</v>
      </c>
      <c r="D38" s="31"/>
      <c r="E38" s="36">
        <v>0</v>
      </c>
      <c r="F38" s="35">
        <v>9950</v>
      </c>
      <c r="G38" s="34">
        <v>6200</v>
      </c>
      <c r="H38" s="66">
        <v>6200</v>
      </c>
      <c r="I38" s="67">
        <f t="shared" si="0"/>
        <v>0</v>
      </c>
      <c r="J38" s="28" t="s">
        <v>18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27" customFormat="1" ht="30.95" customHeight="1">
      <c r="A39" s="85" t="s">
        <v>76</v>
      </c>
      <c r="B39" s="86" t="s">
        <v>88</v>
      </c>
      <c r="C39" s="32" t="s">
        <v>87</v>
      </c>
      <c r="D39" s="31">
        <v>21000</v>
      </c>
      <c r="E39" s="31">
        <v>21000</v>
      </c>
      <c r="F39" s="33">
        <v>43653</v>
      </c>
      <c r="G39" s="29">
        <v>25000</v>
      </c>
      <c r="H39" s="66">
        <v>25000</v>
      </c>
      <c r="I39" s="67">
        <f t="shared" si="0"/>
        <v>0</v>
      </c>
      <c r="J39" s="28" t="s">
        <v>23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27" customFormat="1" ht="30.95" customHeight="1">
      <c r="A40" s="85"/>
      <c r="B40" s="86"/>
      <c r="C40" s="32" t="s">
        <v>86</v>
      </c>
      <c r="D40" s="31">
        <v>11000</v>
      </c>
      <c r="E40" s="31">
        <v>11000</v>
      </c>
      <c r="F40" s="33">
        <v>26700</v>
      </c>
      <c r="G40" s="29">
        <v>12000</v>
      </c>
      <c r="H40" s="66">
        <v>12000</v>
      </c>
      <c r="I40" s="67">
        <f t="shared" si="0"/>
        <v>0</v>
      </c>
      <c r="J40" s="28" t="s">
        <v>23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27" customFormat="1" ht="30.95" customHeight="1">
      <c r="A41" s="85"/>
      <c r="B41" s="46" t="s">
        <v>85</v>
      </c>
      <c r="C41" s="32" t="s">
        <v>84</v>
      </c>
      <c r="D41" s="36">
        <v>4500</v>
      </c>
      <c r="E41" s="36">
        <v>6000</v>
      </c>
      <c r="F41" s="35">
        <v>10000</v>
      </c>
      <c r="G41" s="29">
        <v>6000</v>
      </c>
      <c r="H41" s="66">
        <v>6000</v>
      </c>
      <c r="I41" s="67">
        <f t="shared" si="0"/>
        <v>0</v>
      </c>
      <c r="J41" s="28" t="s">
        <v>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27" customFormat="1" ht="30.95" customHeight="1">
      <c r="A42" s="85"/>
      <c r="B42" s="90" t="s">
        <v>83</v>
      </c>
      <c r="C42" s="32" t="s">
        <v>82</v>
      </c>
      <c r="D42" s="36"/>
      <c r="E42" s="36"/>
      <c r="F42" s="35"/>
      <c r="G42" s="29">
        <v>5000</v>
      </c>
      <c r="H42" s="66">
        <v>5000</v>
      </c>
      <c r="I42" s="67">
        <f t="shared" si="0"/>
        <v>0</v>
      </c>
      <c r="J42" s="28" t="s">
        <v>23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27" customFormat="1" ht="33" customHeight="1">
      <c r="A43" s="85"/>
      <c r="B43" s="91"/>
      <c r="C43" s="32" t="s">
        <v>81</v>
      </c>
      <c r="D43" s="31">
        <v>1000</v>
      </c>
      <c r="E43" s="40">
        <v>1000</v>
      </c>
      <c r="F43" s="33">
        <v>2000</v>
      </c>
      <c r="G43" s="29">
        <v>2000</v>
      </c>
      <c r="H43" s="66">
        <v>2000</v>
      </c>
      <c r="I43" s="67">
        <f t="shared" si="0"/>
        <v>0</v>
      </c>
      <c r="J43" s="28" t="s"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27" customFormat="1" ht="33" customHeight="1">
      <c r="A44" s="85"/>
      <c r="B44" s="91"/>
      <c r="C44" s="32" t="s">
        <v>80</v>
      </c>
      <c r="D44" s="31">
        <v>2400</v>
      </c>
      <c r="E44" s="31">
        <v>2400</v>
      </c>
      <c r="F44" s="33">
        <v>4400</v>
      </c>
      <c r="G44" s="29">
        <v>3000</v>
      </c>
      <c r="H44" s="66">
        <v>3000</v>
      </c>
      <c r="I44" s="67">
        <f t="shared" si="0"/>
        <v>0</v>
      </c>
      <c r="J44" s="28" t="s">
        <v>23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27" customFormat="1" ht="30.95" customHeight="1">
      <c r="A45" s="85"/>
      <c r="B45" s="37" t="s">
        <v>79</v>
      </c>
      <c r="C45" s="32" t="s">
        <v>78</v>
      </c>
      <c r="D45" s="31">
        <v>4000</v>
      </c>
      <c r="E45" s="36">
        <v>4200</v>
      </c>
      <c r="F45" s="35">
        <v>5900</v>
      </c>
      <c r="G45" s="29">
        <v>5000</v>
      </c>
      <c r="H45" s="66">
        <v>4995</v>
      </c>
      <c r="I45" s="67">
        <f t="shared" si="0"/>
        <v>5</v>
      </c>
      <c r="J45" s="28" t="s">
        <v>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27" customFormat="1" ht="33" customHeight="1">
      <c r="A46" s="85"/>
      <c r="B46" s="37" t="s">
        <v>12</v>
      </c>
      <c r="C46" s="32" t="s">
        <v>77</v>
      </c>
      <c r="D46" s="31">
        <v>3000</v>
      </c>
      <c r="E46" s="31">
        <v>3000</v>
      </c>
      <c r="F46" s="33">
        <v>4000</v>
      </c>
      <c r="G46" s="29">
        <v>4500</v>
      </c>
      <c r="H46" s="66">
        <v>4500</v>
      </c>
      <c r="I46" s="67">
        <f t="shared" si="0"/>
        <v>0</v>
      </c>
      <c r="J46" s="28" t="s"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27" customFormat="1" ht="33" customHeight="1">
      <c r="A47" s="85" t="s">
        <v>76</v>
      </c>
      <c r="B47" s="86" t="s">
        <v>21</v>
      </c>
      <c r="C47" s="37" t="s">
        <v>75</v>
      </c>
      <c r="D47" s="36"/>
      <c r="E47" s="31">
        <v>0</v>
      </c>
      <c r="F47" s="33">
        <v>5200</v>
      </c>
      <c r="G47" s="29">
        <v>3000</v>
      </c>
      <c r="H47" s="66">
        <v>3000</v>
      </c>
      <c r="I47" s="67">
        <f t="shared" si="0"/>
        <v>0</v>
      </c>
      <c r="J47" s="28" t="s"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27" customFormat="1" ht="33" customHeight="1">
      <c r="A48" s="85"/>
      <c r="B48" s="86"/>
      <c r="C48" s="37" t="s">
        <v>74</v>
      </c>
      <c r="D48" s="36"/>
      <c r="E48" s="31"/>
      <c r="F48" s="33"/>
      <c r="G48" s="29">
        <v>3000</v>
      </c>
      <c r="H48" s="66">
        <v>3000</v>
      </c>
      <c r="I48" s="67">
        <f t="shared" si="0"/>
        <v>0</v>
      </c>
      <c r="J48" s="28" t="s"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27" customFormat="1" ht="33" customHeight="1">
      <c r="A49" s="85"/>
      <c r="B49" s="37" t="s">
        <v>73</v>
      </c>
      <c r="C49" s="37" t="s">
        <v>72</v>
      </c>
      <c r="D49" s="31"/>
      <c r="E49" s="45">
        <v>0</v>
      </c>
      <c r="F49" s="35">
        <v>6000</v>
      </c>
      <c r="G49" s="29">
        <v>4500</v>
      </c>
      <c r="H49" s="66">
        <v>4415</v>
      </c>
      <c r="I49" s="67">
        <f t="shared" si="0"/>
        <v>85</v>
      </c>
      <c r="J49" s="28" t="s">
        <v>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27" customFormat="1" ht="30.95" customHeight="1">
      <c r="A50" s="85"/>
      <c r="B50" s="86" t="s">
        <v>71</v>
      </c>
      <c r="C50" s="37" t="s">
        <v>70</v>
      </c>
      <c r="D50" s="31"/>
      <c r="E50" s="45">
        <v>0</v>
      </c>
      <c r="F50" s="33">
        <v>5000</v>
      </c>
      <c r="G50" s="29">
        <v>3500</v>
      </c>
      <c r="H50" s="66">
        <v>3500</v>
      </c>
      <c r="I50" s="67">
        <f t="shared" si="0"/>
        <v>0</v>
      </c>
      <c r="J50" s="28" t="s">
        <v>23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27" customFormat="1" ht="30.95" customHeight="1">
      <c r="A51" s="85"/>
      <c r="B51" s="86"/>
      <c r="C51" s="37" t="s">
        <v>69</v>
      </c>
      <c r="D51" s="31"/>
      <c r="E51" s="45">
        <v>0</v>
      </c>
      <c r="F51" s="33">
        <v>2000</v>
      </c>
      <c r="G51" s="29">
        <v>1000</v>
      </c>
      <c r="H51" s="66">
        <v>1000</v>
      </c>
      <c r="I51" s="67">
        <f t="shared" si="0"/>
        <v>0</v>
      </c>
      <c r="J51" s="28" t="s">
        <v>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27" customFormat="1" ht="30.95" customHeight="1">
      <c r="A52" s="85"/>
      <c r="B52" s="86" t="s">
        <v>68</v>
      </c>
      <c r="C52" s="32" t="s">
        <v>67</v>
      </c>
      <c r="D52" s="31">
        <v>7000</v>
      </c>
      <c r="E52" s="45">
        <v>7000</v>
      </c>
      <c r="F52" s="33">
        <v>10100</v>
      </c>
      <c r="G52" s="29">
        <v>7000</v>
      </c>
      <c r="H52" s="66">
        <v>7000</v>
      </c>
      <c r="I52" s="67">
        <f t="shared" si="0"/>
        <v>0</v>
      </c>
      <c r="J52" s="28" t="s"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27" customFormat="1" ht="30.95" customHeight="1">
      <c r="A53" s="85"/>
      <c r="B53" s="86"/>
      <c r="C53" s="32" t="s">
        <v>66</v>
      </c>
      <c r="D53" s="31">
        <v>1700</v>
      </c>
      <c r="E53" s="45">
        <v>1700</v>
      </c>
      <c r="F53" s="33">
        <v>3300</v>
      </c>
      <c r="G53" s="29">
        <v>3080</v>
      </c>
      <c r="H53" s="66">
        <v>3080</v>
      </c>
      <c r="I53" s="67">
        <f t="shared" si="0"/>
        <v>0</v>
      </c>
      <c r="J53" s="28" t="s">
        <v>23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27" customFormat="1" ht="30.95" customHeight="1">
      <c r="A54" s="85"/>
      <c r="B54" s="86"/>
      <c r="C54" s="32" t="s">
        <v>65</v>
      </c>
      <c r="D54" s="31">
        <v>1000</v>
      </c>
      <c r="E54" s="45">
        <v>1000</v>
      </c>
      <c r="F54" s="33">
        <v>1300</v>
      </c>
      <c r="G54" s="29">
        <v>1500</v>
      </c>
      <c r="H54" s="66">
        <v>1500</v>
      </c>
      <c r="I54" s="67">
        <f t="shared" si="0"/>
        <v>0</v>
      </c>
      <c r="J54" s="28" t="s">
        <v>23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27" customFormat="1" ht="33" customHeight="1">
      <c r="A55" s="85"/>
      <c r="B55" s="86" t="s">
        <v>64</v>
      </c>
      <c r="C55" s="32" t="s">
        <v>63</v>
      </c>
      <c r="D55" s="31">
        <v>37000</v>
      </c>
      <c r="E55" s="45">
        <v>37000</v>
      </c>
      <c r="F55" s="33">
        <v>38960</v>
      </c>
      <c r="G55" s="29">
        <v>37200</v>
      </c>
      <c r="H55" s="66">
        <v>37200</v>
      </c>
      <c r="I55" s="67">
        <f t="shared" si="0"/>
        <v>0</v>
      </c>
      <c r="J55" s="28" t="s">
        <v>23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27" customFormat="1" ht="33" customHeight="1">
      <c r="A56" s="85"/>
      <c r="B56" s="86"/>
      <c r="C56" s="32" t="s">
        <v>62</v>
      </c>
      <c r="D56" s="31">
        <v>6000</v>
      </c>
      <c r="E56" s="45">
        <v>6300</v>
      </c>
      <c r="F56" s="33">
        <v>10000</v>
      </c>
      <c r="G56" s="29">
        <v>6500</v>
      </c>
      <c r="H56" s="66">
        <v>6500</v>
      </c>
      <c r="I56" s="67">
        <f t="shared" si="0"/>
        <v>0</v>
      </c>
      <c r="J56" s="28" t="s">
        <v>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20" customFormat="1" ht="33" customHeight="1">
      <c r="A57" s="85" t="s">
        <v>61</v>
      </c>
      <c r="B57" s="86" t="s">
        <v>60</v>
      </c>
      <c r="C57" s="32" t="s">
        <v>59</v>
      </c>
      <c r="D57" s="43">
        <v>7200</v>
      </c>
      <c r="E57" s="43">
        <v>7200</v>
      </c>
      <c r="F57" s="44">
        <v>9340</v>
      </c>
      <c r="G57" s="29">
        <v>7200</v>
      </c>
      <c r="H57" s="66">
        <v>7200</v>
      </c>
      <c r="I57" s="67">
        <f t="shared" si="0"/>
        <v>0</v>
      </c>
      <c r="J57" s="28" t="s">
        <v>23</v>
      </c>
    </row>
    <row r="58" spans="1:25" s="20" customFormat="1" ht="33" customHeight="1">
      <c r="A58" s="85"/>
      <c r="B58" s="86"/>
      <c r="C58" s="32" t="s">
        <v>58</v>
      </c>
      <c r="D58" s="43">
        <v>6092</v>
      </c>
      <c r="E58" s="43">
        <v>6100</v>
      </c>
      <c r="F58" s="44">
        <v>8140</v>
      </c>
      <c r="G58" s="29">
        <v>6100</v>
      </c>
      <c r="H58" s="66">
        <v>6100</v>
      </c>
      <c r="I58" s="67">
        <f t="shared" si="0"/>
        <v>0</v>
      </c>
      <c r="J58" s="28" t="s">
        <v>0</v>
      </c>
    </row>
    <row r="59" spans="1:25" s="20" customFormat="1" ht="33" customHeight="1">
      <c r="A59" s="85"/>
      <c r="B59" s="86"/>
      <c r="C59" s="32" t="s">
        <v>57</v>
      </c>
      <c r="D59" s="43">
        <v>5550</v>
      </c>
      <c r="E59" s="43">
        <v>5550</v>
      </c>
      <c r="F59" s="44">
        <v>6740</v>
      </c>
      <c r="G59" s="29">
        <v>6000</v>
      </c>
      <c r="H59" s="66">
        <v>6000</v>
      </c>
      <c r="I59" s="67">
        <f t="shared" si="0"/>
        <v>0</v>
      </c>
      <c r="J59" s="28" t="s">
        <v>0</v>
      </c>
    </row>
    <row r="60" spans="1:25" s="20" customFormat="1" ht="33" customHeight="1">
      <c r="A60" s="85"/>
      <c r="B60" s="86" t="s">
        <v>56</v>
      </c>
      <c r="C60" s="32" t="s">
        <v>55</v>
      </c>
      <c r="D60" s="43">
        <v>6000</v>
      </c>
      <c r="E60" s="43">
        <v>6000</v>
      </c>
      <c r="F60" s="44">
        <v>16600</v>
      </c>
      <c r="G60" s="29">
        <v>7400</v>
      </c>
      <c r="H60" s="66">
        <v>7400</v>
      </c>
      <c r="I60" s="67">
        <f t="shared" si="0"/>
        <v>0</v>
      </c>
      <c r="J60" s="28" t="s">
        <v>18</v>
      </c>
    </row>
    <row r="61" spans="1:25" s="20" customFormat="1" ht="35.25" customHeight="1">
      <c r="A61" s="85"/>
      <c r="B61" s="86"/>
      <c r="C61" s="32" t="s">
        <v>54</v>
      </c>
      <c r="D61" s="43">
        <v>6200</v>
      </c>
      <c r="E61" s="43">
        <v>6200</v>
      </c>
      <c r="F61" s="33">
        <v>16883</v>
      </c>
      <c r="G61" s="29">
        <v>6200</v>
      </c>
      <c r="H61" s="66">
        <v>6200</v>
      </c>
      <c r="I61" s="67">
        <f t="shared" si="0"/>
        <v>0</v>
      </c>
      <c r="J61" s="28" t="s">
        <v>18</v>
      </c>
    </row>
    <row r="62" spans="1:25" s="20" customFormat="1" ht="33" customHeight="1">
      <c r="A62" s="85"/>
      <c r="B62" s="37" t="s">
        <v>53</v>
      </c>
      <c r="C62" s="32" t="s">
        <v>52</v>
      </c>
      <c r="D62" s="42">
        <v>1800</v>
      </c>
      <c r="E62" s="42">
        <v>2680</v>
      </c>
      <c r="F62" s="41">
        <v>2680</v>
      </c>
      <c r="G62" s="29">
        <v>3000</v>
      </c>
      <c r="H62" s="66">
        <v>3000</v>
      </c>
      <c r="I62" s="67">
        <f t="shared" si="0"/>
        <v>0</v>
      </c>
      <c r="J62" s="28" t="s">
        <v>0</v>
      </c>
    </row>
    <row r="63" spans="1:25" s="20" customFormat="1" ht="33" customHeight="1">
      <c r="A63" s="85"/>
      <c r="B63" s="37" t="s">
        <v>51</v>
      </c>
      <c r="C63" s="32" t="s">
        <v>50</v>
      </c>
      <c r="D63" s="43">
        <v>6762</v>
      </c>
      <c r="E63" s="42">
        <v>6770</v>
      </c>
      <c r="F63" s="41">
        <v>9264</v>
      </c>
      <c r="G63" s="29">
        <v>7000</v>
      </c>
      <c r="H63" s="66">
        <v>7000</v>
      </c>
      <c r="I63" s="67">
        <f t="shared" si="0"/>
        <v>0</v>
      </c>
      <c r="J63" s="28" t="s">
        <v>0</v>
      </c>
    </row>
    <row r="64" spans="1:25" s="38" customFormat="1" ht="30.95" customHeight="1" thickBot="1">
      <c r="A64" s="85" t="s">
        <v>43</v>
      </c>
      <c r="B64" s="37" t="s">
        <v>49</v>
      </c>
      <c r="C64" s="32" t="s">
        <v>48</v>
      </c>
      <c r="D64" s="36">
        <v>2700</v>
      </c>
      <c r="E64" s="36">
        <v>2700</v>
      </c>
      <c r="F64" s="35">
        <v>4530</v>
      </c>
      <c r="G64" s="34">
        <v>3500</v>
      </c>
      <c r="H64" s="68">
        <v>3500</v>
      </c>
      <c r="I64" s="67">
        <f t="shared" si="0"/>
        <v>0</v>
      </c>
      <c r="J64" s="28" t="s">
        <v>18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20" customFormat="1" ht="33" customHeight="1">
      <c r="A65" s="85"/>
      <c r="B65" s="86" t="s">
        <v>47</v>
      </c>
      <c r="C65" s="32" t="s">
        <v>28</v>
      </c>
      <c r="D65" s="31">
        <v>15300</v>
      </c>
      <c r="E65" s="40">
        <v>15300</v>
      </c>
      <c r="F65" s="33">
        <v>25824</v>
      </c>
      <c r="G65" s="29">
        <v>18300</v>
      </c>
      <c r="H65" s="66">
        <v>18273</v>
      </c>
      <c r="I65" s="67">
        <f t="shared" si="0"/>
        <v>27</v>
      </c>
      <c r="J65" s="28" t="s">
        <v>0</v>
      </c>
    </row>
    <row r="66" spans="1:25" s="20" customFormat="1" ht="33" customHeight="1">
      <c r="A66" s="85"/>
      <c r="B66" s="86"/>
      <c r="C66" s="32" t="s">
        <v>46</v>
      </c>
      <c r="D66" s="31">
        <v>4200</v>
      </c>
      <c r="E66" s="40">
        <v>4200</v>
      </c>
      <c r="F66" s="33">
        <v>10390</v>
      </c>
      <c r="G66" s="29">
        <v>6000</v>
      </c>
      <c r="H66" s="66">
        <v>5991</v>
      </c>
      <c r="I66" s="67">
        <f t="shared" si="0"/>
        <v>9</v>
      </c>
      <c r="J66" s="28" t="s">
        <v>0</v>
      </c>
    </row>
    <row r="67" spans="1:25" s="20" customFormat="1" ht="33" customHeight="1">
      <c r="A67" s="85"/>
      <c r="B67" s="86"/>
      <c r="C67" s="32" t="s">
        <v>45</v>
      </c>
      <c r="D67" s="31">
        <v>1800</v>
      </c>
      <c r="E67" s="40">
        <v>1800</v>
      </c>
      <c r="F67" s="33">
        <v>5470</v>
      </c>
      <c r="G67" s="29">
        <v>1800</v>
      </c>
      <c r="H67" s="66">
        <v>1351</v>
      </c>
      <c r="I67" s="67">
        <f t="shared" si="0"/>
        <v>449</v>
      </c>
      <c r="J67" s="28" t="s">
        <v>0</v>
      </c>
    </row>
    <row r="68" spans="1:25" s="20" customFormat="1" ht="33" customHeight="1">
      <c r="A68" s="85"/>
      <c r="B68" s="86"/>
      <c r="C68" s="32" t="s">
        <v>44</v>
      </c>
      <c r="D68" s="31">
        <v>2100</v>
      </c>
      <c r="E68" s="40">
        <v>2100</v>
      </c>
      <c r="F68" s="33">
        <v>8720</v>
      </c>
      <c r="G68" s="29">
        <v>8400</v>
      </c>
      <c r="H68" s="66">
        <v>8374</v>
      </c>
      <c r="I68" s="67">
        <f t="shared" si="0"/>
        <v>26</v>
      </c>
      <c r="J68" s="28" t="s">
        <v>0</v>
      </c>
    </row>
    <row r="69" spans="1:25" s="20" customFormat="1" ht="33.6" customHeight="1">
      <c r="A69" s="85" t="s">
        <v>43</v>
      </c>
      <c r="B69" s="86" t="s">
        <v>42</v>
      </c>
      <c r="C69" s="32" t="s">
        <v>28</v>
      </c>
      <c r="D69" s="31">
        <v>3390</v>
      </c>
      <c r="E69" s="40">
        <v>3390</v>
      </c>
      <c r="F69" s="33">
        <v>5260</v>
      </c>
      <c r="G69" s="29">
        <v>4000</v>
      </c>
      <c r="H69" s="66">
        <v>4000</v>
      </c>
      <c r="I69" s="67">
        <f t="shared" si="0"/>
        <v>0</v>
      </c>
      <c r="J69" s="28" t="s">
        <v>0</v>
      </c>
    </row>
    <row r="70" spans="1:25" s="20" customFormat="1" ht="33.6" customHeight="1">
      <c r="A70" s="85"/>
      <c r="B70" s="86"/>
      <c r="C70" s="32" t="s">
        <v>41</v>
      </c>
      <c r="D70" s="31"/>
      <c r="E70" s="40"/>
      <c r="F70" s="33"/>
      <c r="G70" s="29">
        <v>1300</v>
      </c>
      <c r="H70" s="66">
        <v>1300</v>
      </c>
      <c r="I70" s="67">
        <f t="shared" si="0"/>
        <v>0</v>
      </c>
      <c r="J70" s="28" t="s">
        <v>0</v>
      </c>
    </row>
    <row r="71" spans="1:25" s="20" customFormat="1" ht="33.6" customHeight="1">
      <c r="A71" s="85"/>
      <c r="B71" s="86"/>
      <c r="C71" s="32" t="s">
        <v>40</v>
      </c>
      <c r="D71" s="31"/>
      <c r="E71" s="40"/>
      <c r="F71" s="33"/>
      <c r="G71" s="29">
        <v>1000</v>
      </c>
      <c r="H71" s="66">
        <v>1000</v>
      </c>
      <c r="I71" s="67">
        <f t="shared" si="0"/>
        <v>0</v>
      </c>
      <c r="J71" s="28" t="s">
        <v>23</v>
      </c>
    </row>
    <row r="72" spans="1:25" s="20" customFormat="1" ht="33.6" customHeight="1">
      <c r="A72" s="85"/>
      <c r="B72" s="86"/>
      <c r="C72" s="32" t="s">
        <v>39</v>
      </c>
      <c r="D72" s="31"/>
      <c r="E72" s="40"/>
      <c r="F72" s="33"/>
      <c r="G72" s="29">
        <v>360</v>
      </c>
      <c r="H72" s="66">
        <v>360</v>
      </c>
      <c r="I72" s="67">
        <f t="shared" si="0"/>
        <v>0</v>
      </c>
      <c r="J72" s="28" t="s">
        <v>23</v>
      </c>
    </row>
    <row r="73" spans="1:25" s="20" customFormat="1" ht="33.6" customHeight="1">
      <c r="A73" s="85"/>
      <c r="B73" s="37" t="s">
        <v>38</v>
      </c>
      <c r="C73" s="32" t="s">
        <v>37</v>
      </c>
      <c r="D73" s="36">
        <v>7000</v>
      </c>
      <c r="E73" s="39">
        <v>7000</v>
      </c>
      <c r="F73" s="35">
        <v>8000</v>
      </c>
      <c r="G73" s="34">
        <v>9000</v>
      </c>
      <c r="H73" s="68">
        <v>9000</v>
      </c>
      <c r="I73" s="67">
        <f t="shared" ref="I73:I93" si="1">G73-H73</f>
        <v>0</v>
      </c>
      <c r="J73" s="28" t="s">
        <v>23</v>
      </c>
    </row>
    <row r="74" spans="1:25" s="20" customFormat="1" ht="33.6" customHeight="1">
      <c r="A74" s="85"/>
      <c r="B74" s="37" t="s">
        <v>36</v>
      </c>
      <c r="C74" s="32" t="s">
        <v>35</v>
      </c>
      <c r="D74" s="36">
        <v>1370</v>
      </c>
      <c r="E74" s="39">
        <v>1370</v>
      </c>
      <c r="F74" s="35">
        <v>1370</v>
      </c>
      <c r="G74" s="34">
        <v>2500</v>
      </c>
      <c r="H74" s="68">
        <v>2500</v>
      </c>
      <c r="I74" s="67">
        <f t="shared" si="1"/>
        <v>0</v>
      </c>
      <c r="J74" s="28" t="s">
        <v>0</v>
      </c>
    </row>
    <row r="75" spans="1:25" s="20" customFormat="1" ht="33.6" customHeight="1">
      <c r="A75" s="85"/>
      <c r="B75" s="37" t="s">
        <v>34</v>
      </c>
      <c r="C75" s="32" t="s">
        <v>33</v>
      </c>
      <c r="D75" s="36">
        <v>0</v>
      </c>
      <c r="E75" s="36">
        <v>2320</v>
      </c>
      <c r="F75" s="35">
        <v>2480</v>
      </c>
      <c r="G75" s="34">
        <v>2480</v>
      </c>
      <c r="H75" s="68">
        <v>2480</v>
      </c>
      <c r="I75" s="67">
        <f t="shared" si="1"/>
        <v>0</v>
      </c>
      <c r="J75" s="28" t="s">
        <v>23</v>
      </c>
    </row>
    <row r="76" spans="1:25" s="38" customFormat="1" ht="33.6" customHeight="1" thickBot="1">
      <c r="A76" s="85"/>
      <c r="B76" s="37" t="s">
        <v>32</v>
      </c>
      <c r="C76" s="32" t="s">
        <v>31</v>
      </c>
      <c r="D76" s="36">
        <v>2500</v>
      </c>
      <c r="E76" s="36">
        <v>3000</v>
      </c>
      <c r="F76" s="35">
        <v>2500</v>
      </c>
      <c r="G76" s="34">
        <v>2500</v>
      </c>
      <c r="H76" s="68">
        <v>2500</v>
      </c>
      <c r="I76" s="67">
        <f t="shared" si="1"/>
        <v>0</v>
      </c>
      <c r="J76" s="28" t="s">
        <v>0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27" customFormat="1" ht="33.6" customHeight="1">
      <c r="A77" s="85" t="s">
        <v>30</v>
      </c>
      <c r="B77" s="86" t="s">
        <v>29</v>
      </c>
      <c r="C77" s="32" t="s">
        <v>28</v>
      </c>
      <c r="D77" s="31">
        <v>3200</v>
      </c>
      <c r="E77" s="31">
        <v>3500</v>
      </c>
      <c r="F77" s="33">
        <v>3500</v>
      </c>
      <c r="G77" s="29">
        <v>3500</v>
      </c>
      <c r="H77" s="66">
        <v>3480</v>
      </c>
      <c r="I77" s="67">
        <f t="shared" si="1"/>
        <v>20</v>
      </c>
      <c r="J77" s="28" t="s">
        <v>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27" customFormat="1" ht="33.6" customHeight="1">
      <c r="A78" s="85"/>
      <c r="B78" s="86"/>
      <c r="C78" s="32" t="s">
        <v>27</v>
      </c>
      <c r="D78" s="31">
        <v>2000</v>
      </c>
      <c r="E78" s="31">
        <v>2500</v>
      </c>
      <c r="F78" s="33">
        <v>3370</v>
      </c>
      <c r="G78" s="29">
        <v>2700</v>
      </c>
      <c r="H78" s="66">
        <v>2700</v>
      </c>
      <c r="I78" s="67">
        <f t="shared" si="1"/>
        <v>0</v>
      </c>
      <c r="J78" s="28" t="s">
        <v>0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27" customFormat="1" ht="33.6" customHeight="1">
      <c r="A79" s="85"/>
      <c r="B79" s="86"/>
      <c r="C79" s="32" t="s">
        <v>26</v>
      </c>
      <c r="D79" s="31">
        <v>2000</v>
      </c>
      <c r="E79" s="31">
        <v>2200</v>
      </c>
      <c r="F79" s="33">
        <v>2500</v>
      </c>
      <c r="G79" s="29">
        <v>2500</v>
      </c>
      <c r="H79" s="66">
        <v>2500</v>
      </c>
      <c r="I79" s="67">
        <f t="shared" si="1"/>
        <v>0</v>
      </c>
      <c r="J79" s="28" t="s">
        <v>0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27" customFormat="1" ht="33.6" customHeight="1">
      <c r="A80" s="85"/>
      <c r="B80" s="86"/>
      <c r="C80" s="32" t="s">
        <v>25</v>
      </c>
      <c r="D80" s="31">
        <v>1800</v>
      </c>
      <c r="E80" s="31">
        <v>2200</v>
      </c>
      <c r="F80" s="33">
        <v>2200</v>
      </c>
      <c r="G80" s="29">
        <v>2300</v>
      </c>
      <c r="H80" s="66">
        <v>2300</v>
      </c>
      <c r="I80" s="67">
        <f t="shared" si="1"/>
        <v>0</v>
      </c>
      <c r="J80" s="28" t="s">
        <v>0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7" s="27" customFormat="1" ht="33.6" customHeight="1">
      <c r="A81" s="85"/>
      <c r="B81" s="86"/>
      <c r="C81" s="32" t="s">
        <v>24</v>
      </c>
      <c r="D81" s="31">
        <v>690</v>
      </c>
      <c r="E81" s="31">
        <v>700</v>
      </c>
      <c r="F81" s="33">
        <v>700</v>
      </c>
      <c r="G81" s="29">
        <v>790</v>
      </c>
      <c r="H81" s="66">
        <v>790</v>
      </c>
      <c r="I81" s="67">
        <f t="shared" si="1"/>
        <v>0</v>
      </c>
      <c r="J81" s="28" t="s">
        <v>23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7" s="20" customFormat="1" ht="33.6" customHeight="1">
      <c r="A82" s="85" t="s">
        <v>22</v>
      </c>
      <c r="B82" s="37" t="s">
        <v>21</v>
      </c>
      <c r="C82" s="32" t="s">
        <v>20</v>
      </c>
      <c r="D82" s="36">
        <v>2950</v>
      </c>
      <c r="E82" s="31">
        <v>2950</v>
      </c>
      <c r="F82" s="33">
        <v>3920</v>
      </c>
      <c r="G82" s="29">
        <v>10000</v>
      </c>
      <c r="H82" s="66">
        <v>10000</v>
      </c>
      <c r="I82" s="67">
        <f t="shared" si="1"/>
        <v>0</v>
      </c>
      <c r="J82" s="28" t="s">
        <v>0</v>
      </c>
    </row>
    <row r="83" spans="1:27" s="20" customFormat="1" ht="33.6" customHeight="1">
      <c r="A83" s="85"/>
      <c r="B83" s="37" t="s">
        <v>12</v>
      </c>
      <c r="C83" s="32" t="s">
        <v>19</v>
      </c>
      <c r="D83" s="31">
        <v>4500</v>
      </c>
      <c r="E83" s="31">
        <v>4500</v>
      </c>
      <c r="F83" s="33">
        <v>5500</v>
      </c>
      <c r="G83" s="29">
        <v>4800</v>
      </c>
      <c r="H83" s="66">
        <v>4800</v>
      </c>
      <c r="I83" s="67">
        <f t="shared" si="1"/>
        <v>0</v>
      </c>
      <c r="J83" s="28" t="s">
        <v>18</v>
      </c>
    </row>
    <row r="84" spans="1:27" s="20" customFormat="1" ht="33.6" customHeight="1">
      <c r="A84" s="85"/>
      <c r="B84" s="86" t="s">
        <v>17</v>
      </c>
      <c r="C84" s="37" t="s">
        <v>16</v>
      </c>
      <c r="D84" s="31">
        <v>9000</v>
      </c>
      <c r="E84" s="31">
        <v>9000</v>
      </c>
      <c r="F84" s="33">
        <v>10410</v>
      </c>
      <c r="G84" s="29">
        <v>5000</v>
      </c>
      <c r="H84" s="66">
        <v>5000</v>
      </c>
      <c r="I84" s="67">
        <f t="shared" si="1"/>
        <v>0</v>
      </c>
      <c r="J84" s="28" t="s">
        <v>0</v>
      </c>
    </row>
    <row r="85" spans="1:27" s="20" customFormat="1" ht="33.6" customHeight="1">
      <c r="A85" s="85"/>
      <c r="B85" s="86"/>
      <c r="C85" s="37" t="s">
        <v>15</v>
      </c>
      <c r="D85" s="31">
        <v>1200</v>
      </c>
      <c r="E85" s="31">
        <v>1200</v>
      </c>
      <c r="F85" s="33">
        <v>2360</v>
      </c>
      <c r="G85" s="29">
        <v>1500</v>
      </c>
      <c r="H85" s="66">
        <v>1500</v>
      </c>
      <c r="I85" s="67">
        <f t="shared" si="1"/>
        <v>0</v>
      </c>
      <c r="J85" s="28" t="s">
        <v>0</v>
      </c>
    </row>
    <row r="86" spans="1:27" s="27" customFormat="1" ht="33.6" customHeight="1">
      <c r="A86" s="85" t="s">
        <v>8</v>
      </c>
      <c r="B86" s="37" t="s">
        <v>14</v>
      </c>
      <c r="C86" s="32" t="s">
        <v>13</v>
      </c>
      <c r="D86" s="36">
        <v>1600</v>
      </c>
      <c r="E86" s="36">
        <v>2000</v>
      </c>
      <c r="F86" s="35">
        <v>2000</v>
      </c>
      <c r="G86" s="34">
        <v>3000</v>
      </c>
      <c r="H86" s="68">
        <v>3000</v>
      </c>
      <c r="I86" s="67">
        <f t="shared" si="1"/>
        <v>0</v>
      </c>
      <c r="J86" s="28" t="s">
        <v>0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7" s="27" customFormat="1" ht="33.6" customHeight="1">
      <c r="A87" s="85"/>
      <c r="B87" s="86" t="s">
        <v>12</v>
      </c>
      <c r="C87" s="32" t="s">
        <v>11</v>
      </c>
      <c r="D87" s="31">
        <v>1400</v>
      </c>
      <c r="E87" s="31">
        <v>1400</v>
      </c>
      <c r="F87" s="33">
        <v>2000</v>
      </c>
      <c r="G87" s="29">
        <v>1500</v>
      </c>
      <c r="H87" s="66">
        <v>1500</v>
      </c>
      <c r="I87" s="67">
        <f t="shared" si="1"/>
        <v>0</v>
      </c>
      <c r="J87" s="28" t="s">
        <v>0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7" s="20" customFormat="1" ht="33.6" customHeight="1">
      <c r="A88" s="85"/>
      <c r="B88" s="86"/>
      <c r="C88" s="32" t="s">
        <v>10</v>
      </c>
      <c r="D88" s="31">
        <v>1600</v>
      </c>
      <c r="E88" s="31">
        <v>3000</v>
      </c>
      <c r="F88" s="33">
        <v>3500</v>
      </c>
      <c r="G88" s="29">
        <v>3200</v>
      </c>
      <c r="H88" s="66">
        <v>3200</v>
      </c>
      <c r="I88" s="67">
        <f t="shared" si="1"/>
        <v>0</v>
      </c>
      <c r="J88" s="28" t="s">
        <v>0</v>
      </c>
    </row>
    <row r="89" spans="1:27" s="27" customFormat="1" ht="33.6" customHeight="1">
      <c r="A89" s="85"/>
      <c r="B89" s="86"/>
      <c r="C89" s="32" t="s">
        <v>9</v>
      </c>
      <c r="D89" s="31">
        <v>2973</v>
      </c>
      <c r="E89" s="31">
        <v>2980</v>
      </c>
      <c r="F89" s="33">
        <v>3500</v>
      </c>
      <c r="G89" s="29">
        <v>3000</v>
      </c>
      <c r="H89" s="66">
        <v>3000</v>
      </c>
      <c r="I89" s="67">
        <f t="shared" si="1"/>
        <v>0</v>
      </c>
      <c r="J89" s="28" t="s">
        <v>0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7" s="27" customFormat="1" ht="33.6" customHeight="1">
      <c r="A90" s="85" t="s">
        <v>8</v>
      </c>
      <c r="B90" s="86" t="s">
        <v>7</v>
      </c>
      <c r="C90" s="32" t="s">
        <v>6</v>
      </c>
      <c r="D90" s="31" t="s">
        <v>3</v>
      </c>
      <c r="E90" s="31">
        <v>1100</v>
      </c>
      <c r="F90" s="30">
        <v>1102</v>
      </c>
      <c r="G90" s="29">
        <v>1300</v>
      </c>
      <c r="H90" s="66">
        <v>1300</v>
      </c>
      <c r="I90" s="67">
        <f t="shared" si="1"/>
        <v>0</v>
      </c>
      <c r="J90" s="28" t="s">
        <v>0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7" s="27" customFormat="1" ht="33.6" customHeight="1">
      <c r="A91" s="85"/>
      <c r="B91" s="86"/>
      <c r="C91" s="32" t="s">
        <v>5</v>
      </c>
      <c r="D91" s="31" t="s">
        <v>3</v>
      </c>
      <c r="E91" s="31">
        <v>800</v>
      </c>
      <c r="F91" s="30">
        <v>1411</v>
      </c>
      <c r="G91" s="29">
        <v>1550</v>
      </c>
      <c r="H91" s="66">
        <v>1550</v>
      </c>
      <c r="I91" s="67">
        <f t="shared" si="1"/>
        <v>0</v>
      </c>
      <c r="J91" s="28" t="s">
        <v>0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7" s="27" customFormat="1" ht="33.6" customHeight="1">
      <c r="A92" s="85"/>
      <c r="B92" s="86"/>
      <c r="C92" s="32" t="s">
        <v>4</v>
      </c>
      <c r="D92" s="31" t="s">
        <v>3</v>
      </c>
      <c r="E92" s="31">
        <v>100</v>
      </c>
      <c r="F92" s="30">
        <v>218</v>
      </c>
      <c r="G92" s="29">
        <v>250</v>
      </c>
      <c r="H92" s="66">
        <v>250</v>
      </c>
      <c r="I92" s="67">
        <f t="shared" si="1"/>
        <v>0</v>
      </c>
      <c r="J92" s="28" t="s">
        <v>0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7" s="20" customFormat="1" ht="30.95" customHeight="1" thickBot="1">
      <c r="A93" s="87"/>
      <c r="B93" s="26" t="s">
        <v>2</v>
      </c>
      <c r="C93" s="26" t="s">
        <v>1</v>
      </c>
      <c r="D93" s="25"/>
      <c r="E93" s="24">
        <v>0</v>
      </c>
      <c r="F93" s="23">
        <v>5500</v>
      </c>
      <c r="G93" s="22">
        <v>1980</v>
      </c>
      <c r="H93" s="74">
        <v>1980</v>
      </c>
      <c r="I93" s="75">
        <f t="shared" si="1"/>
        <v>0</v>
      </c>
      <c r="J93" s="21" t="s">
        <v>0</v>
      </c>
    </row>
    <row r="94" spans="1:27" s="7" customFormat="1" ht="32.1" customHeight="1">
      <c r="A94" s="88" t="s">
        <v>144</v>
      </c>
      <c r="B94" s="89"/>
      <c r="C94" s="89"/>
      <c r="D94" s="89"/>
      <c r="E94" s="89"/>
      <c r="F94" s="89"/>
      <c r="G94" s="89"/>
      <c r="H94" s="89"/>
      <c r="I94" s="89"/>
      <c r="J94" s="89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s="7" customFormat="1" ht="32.1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s="7" customFormat="1" ht="32.1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s="7" customFormat="1" ht="32.1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s="7" customFormat="1" ht="32.1" customHeight="1">
      <c r="A98" s="18"/>
      <c r="B98" s="19"/>
      <c r="C98" s="17"/>
      <c r="D98" s="17"/>
      <c r="E98" s="14"/>
      <c r="F98" s="16"/>
      <c r="G98" s="15"/>
      <c r="H98" s="15"/>
      <c r="I98" s="15"/>
      <c r="J98" s="1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s="7" customFormat="1" ht="32.1" customHeight="1">
      <c r="A99" s="18"/>
      <c r="B99" s="84"/>
      <c r="C99" s="17"/>
      <c r="D99" s="17"/>
      <c r="E99" s="14"/>
      <c r="F99" s="16"/>
      <c r="G99" s="15"/>
      <c r="H99" s="15"/>
      <c r="I99" s="15"/>
      <c r="J99" s="1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s="7" customFormat="1" ht="32.1" customHeight="1">
      <c r="A100" s="18"/>
      <c r="B100" s="84"/>
      <c r="C100" s="17"/>
      <c r="D100" s="17"/>
      <c r="E100" s="14"/>
      <c r="F100" s="16"/>
      <c r="G100" s="15"/>
      <c r="H100" s="15"/>
      <c r="I100" s="15"/>
      <c r="J100" s="1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7" customFormat="1" ht="32.1" customHeight="1">
      <c r="A101" s="18"/>
      <c r="B101" s="84"/>
      <c r="C101" s="17"/>
      <c r="D101" s="17"/>
      <c r="E101" s="14"/>
      <c r="F101" s="16"/>
      <c r="G101" s="15"/>
      <c r="H101" s="15"/>
      <c r="I101" s="15"/>
      <c r="J101" s="1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7" customFormat="1" ht="32.1" customHeight="1">
      <c r="A102" s="18"/>
      <c r="B102" s="84"/>
      <c r="C102" s="17"/>
      <c r="D102" s="17"/>
      <c r="E102" s="14"/>
      <c r="F102" s="16"/>
      <c r="G102" s="15"/>
      <c r="H102" s="15"/>
      <c r="I102" s="15"/>
      <c r="J102" s="1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7" customFormat="1" ht="32.1" customHeight="1">
      <c r="A103" s="18"/>
      <c r="B103" s="84"/>
      <c r="C103" s="17"/>
      <c r="D103" s="17"/>
      <c r="E103" s="14"/>
      <c r="F103" s="16"/>
      <c r="G103" s="15"/>
      <c r="H103" s="15"/>
      <c r="I103" s="15"/>
      <c r="J103" s="1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s="7" customFormat="1" ht="32.1" customHeight="1">
      <c r="A104" s="18"/>
      <c r="B104" s="84"/>
      <c r="C104" s="17"/>
      <c r="D104" s="17"/>
      <c r="E104" s="14"/>
      <c r="F104" s="16"/>
      <c r="G104" s="15"/>
      <c r="H104" s="15"/>
      <c r="I104" s="15"/>
      <c r="J104" s="1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s="7" customFormat="1" ht="32.1" customHeight="1">
      <c r="A105" s="18"/>
      <c r="B105" s="84"/>
      <c r="C105" s="17"/>
      <c r="D105" s="17"/>
      <c r="E105" s="14"/>
      <c r="F105" s="16"/>
      <c r="G105" s="15"/>
      <c r="H105" s="15"/>
      <c r="I105" s="15"/>
      <c r="J105" s="1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7" customFormat="1" ht="32.1" customHeight="1">
      <c r="A106" s="18"/>
      <c r="B106" s="84"/>
      <c r="C106" s="17"/>
      <c r="D106" s="17"/>
      <c r="E106" s="14"/>
      <c r="F106" s="16"/>
      <c r="G106" s="15"/>
      <c r="H106" s="15"/>
      <c r="I106" s="15"/>
      <c r="J106" s="14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7" customFormat="1" ht="32.1" customHeight="1">
      <c r="A107" s="18"/>
      <c r="B107" s="84"/>
      <c r="C107" s="17"/>
      <c r="D107" s="17"/>
      <c r="E107" s="14"/>
      <c r="F107" s="16"/>
      <c r="G107" s="15"/>
      <c r="H107" s="15"/>
      <c r="I107" s="15"/>
      <c r="J107" s="14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7" customFormat="1" ht="32.1" customHeight="1">
      <c r="A108" s="5"/>
      <c r="B108" s="77"/>
      <c r="C108" s="11"/>
      <c r="D108" s="11"/>
      <c r="F108" s="6"/>
      <c r="G108" s="9"/>
      <c r="H108" s="9"/>
      <c r="I108" s="9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7" customFormat="1" ht="32.1" customHeight="1">
      <c r="A109" s="5"/>
      <c r="B109" s="77"/>
      <c r="C109" s="11"/>
      <c r="D109" s="11"/>
      <c r="F109" s="6"/>
      <c r="G109" s="9"/>
      <c r="H109" s="9"/>
      <c r="I109" s="9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s="7" customFormat="1" ht="32.1" customHeight="1">
      <c r="A110" s="5"/>
      <c r="B110" s="77"/>
      <c r="C110" s="11"/>
      <c r="D110" s="11"/>
      <c r="F110" s="6"/>
      <c r="G110" s="9"/>
      <c r="H110" s="9"/>
      <c r="I110" s="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7" customFormat="1" ht="32.1" customHeight="1">
      <c r="A111" s="5"/>
      <c r="B111" s="77"/>
      <c r="C111" s="11"/>
      <c r="D111" s="11"/>
      <c r="F111" s="6"/>
      <c r="G111" s="9"/>
      <c r="H111" s="9"/>
      <c r="I111" s="9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s="7" customFormat="1" ht="32.1" customHeight="1">
      <c r="A112" s="5"/>
      <c r="B112" s="77"/>
      <c r="C112" s="11"/>
      <c r="D112" s="11"/>
      <c r="F112" s="6"/>
      <c r="G112" s="9"/>
      <c r="H112" s="9"/>
      <c r="I112" s="9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7" customFormat="1" ht="32.1" customHeight="1">
      <c r="A113" s="5"/>
      <c r="B113" s="77"/>
      <c r="C113" s="11"/>
      <c r="D113" s="11"/>
      <c r="F113" s="6"/>
      <c r="G113" s="9"/>
      <c r="H113" s="9"/>
      <c r="I113" s="9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7" customFormat="1" ht="32.1" customHeight="1">
      <c r="A114" s="5"/>
      <c r="B114" s="77"/>
      <c r="C114" s="11"/>
      <c r="D114" s="11"/>
      <c r="F114" s="6"/>
      <c r="G114" s="9"/>
      <c r="H114" s="9"/>
      <c r="I114" s="9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7" customFormat="1" ht="32.1" customHeight="1">
      <c r="A115" s="5"/>
      <c r="B115" s="77"/>
      <c r="C115" s="11"/>
      <c r="D115" s="11"/>
      <c r="F115" s="6"/>
      <c r="G115" s="9"/>
      <c r="H115" s="9"/>
      <c r="I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7" customFormat="1" ht="32.1" customHeight="1">
      <c r="A116" s="5"/>
      <c r="B116" s="77"/>
      <c r="C116" s="11"/>
      <c r="D116" s="11"/>
      <c r="F116" s="6"/>
      <c r="G116" s="9"/>
      <c r="H116" s="9"/>
      <c r="I116" s="9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7" customFormat="1" ht="32.1" customHeight="1">
      <c r="A117" s="5"/>
      <c r="B117" s="77"/>
      <c r="C117" s="11"/>
      <c r="D117" s="11"/>
      <c r="F117" s="6"/>
      <c r="G117" s="9"/>
      <c r="H117" s="9"/>
      <c r="I117" s="9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7" customFormat="1" ht="32.1" customHeight="1">
      <c r="A118" s="5"/>
      <c r="B118" s="77"/>
      <c r="C118" s="11"/>
      <c r="D118" s="11"/>
      <c r="F118" s="6"/>
      <c r="G118" s="9"/>
      <c r="H118" s="9"/>
      <c r="I118" s="9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7" customFormat="1" ht="32.1" customHeight="1">
      <c r="A119" s="5"/>
      <c r="B119" s="77"/>
      <c r="C119" s="11"/>
      <c r="D119" s="11"/>
      <c r="F119" s="6"/>
      <c r="G119" s="9"/>
      <c r="H119" s="9"/>
      <c r="I119" s="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7" customFormat="1" ht="32.1" customHeight="1">
      <c r="A120" s="5"/>
      <c r="B120" s="77"/>
      <c r="C120" s="11"/>
      <c r="D120" s="11"/>
      <c r="F120" s="6"/>
      <c r="G120" s="9"/>
      <c r="H120" s="9"/>
      <c r="I120" s="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7" customFormat="1" ht="32.1" customHeight="1">
      <c r="A121" s="5"/>
      <c r="B121" s="77"/>
      <c r="C121" s="11"/>
      <c r="D121" s="11"/>
      <c r="F121" s="6"/>
      <c r="G121" s="9"/>
      <c r="H121" s="9"/>
      <c r="I121" s="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7" customFormat="1" ht="32.1" customHeight="1">
      <c r="A122" s="5"/>
      <c r="B122" s="77"/>
      <c r="C122" s="11"/>
      <c r="D122" s="11"/>
      <c r="F122" s="6"/>
      <c r="G122" s="9"/>
      <c r="H122" s="9"/>
      <c r="I122" s="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7" customFormat="1" ht="32.1" customHeight="1">
      <c r="A123" s="5"/>
      <c r="B123" s="77"/>
      <c r="C123" s="11"/>
      <c r="D123" s="11"/>
      <c r="F123" s="6"/>
      <c r="G123" s="9"/>
      <c r="H123" s="9"/>
      <c r="I123" s="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7" customFormat="1" ht="32.1" customHeight="1">
      <c r="A124" s="5"/>
      <c r="B124" s="77"/>
      <c r="C124" s="11"/>
      <c r="D124" s="11"/>
      <c r="F124" s="6"/>
      <c r="G124" s="9"/>
      <c r="H124" s="9"/>
      <c r="I124" s="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7" customFormat="1" ht="32.1" customHeight="1">
      <c r="A125" s="5"/>
      <c r="B125" s="77"/>
      <c r="C125" s="11"/>
      <c r="D125" s="11"/>
      <c r="F125" s="6"/>
      <c r="G125" s="9"/>
      <c r="H125" s="9"/>
      <c r="I125" s="9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7" customFormat="1" ht="32.1" customHeight="1">
      <c r="A126" s="5"/>
      <c r="B126" s="77"/>
      <c r="C126" s="11"/>
      <c r="D126" s="11"/>
      <c r="F126" s="6"/>
      <c r="G126" s="9"/>
      <c r="H126" s="9"/>
      <c r="I126" s="9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7" customFormat="1" ht="24.95" customHeight="1">
      <c r="A127" s="5"/>
      <c r="B127" s="77"/>
      <c r="C127" s="11"/>
      <c r="D127" s="11"/>
      <c r="F127" s="6"/>
      <c r="G127" s="9"/>
      <c r="H127" s="9"/>
      <c r="I127" s="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7" customFormat="1" ht="24.95" customHeight="1">
      <c r="A128" s="5"/>
      <c r="B128" s="77"/>
      <c r="C128" s="11"/>
      <c r="D128" s="11"/>
      <c r="F128" s="6"/>
      <c r="G128" s="9"/>
      <c r="H128" s="9"/>
      <c r="I128" s="9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s="7" customFormat="1" ht="24.95" customHeight="1">
      <c r="A129" s="5"/>
      <c r="B129" s="77"/>
      <c r="C129" s="11"/>
      <c r="D129" s="11"/>
      <c r="F129" s="6"/>
      <c r="G129" s="9"/>
      <c r="H129" s="9"/>
      <c r="I129" s="9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7" customFormat="1" ht="24.95" customHeight="1">
      <c r="A130" s="5"/>
      <c r="B130" s="12"/>
      <c r="C130" s="11"/>
      <c r="D130" s="11"/>
      <c r="F130" s="6"/>
      <c r="G130" s="9"/>
      <c r="H130" s="9"/>
      <c r="I130" s="9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s="7" customFormat="1" ht="24.95" customHeight="1">
      <c r="A131" s="5"/>
      <c r="B131" s="77"/>
      <c r="C131" s="11"/>
      <c r="D131" s="11"/>
      <c r="F131" s="6"/>
      <c r="G131" s="9"/>
      <c r="H131" s="9"/>
      <c r="I131" s="9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s="7" customFormat="1" ht="24.95" customHeight="1">
      <c r="A132" s="5"/>
      <c r="B132" s="77"/>
      <c r="C132" s="11"/>
      <c r="D132" s="11"/>
      <c r="F132" s="6"/>
      <c r="G132" s="9"/>
      <c r="H132" s="9"/>
      <c r="I132" s="9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s="7" customFormat="1" ht="24.95" customHeight="1">
      <c r="A133" s="5"/>
      <c r="B133" s="77"/>
      <c r="C133" s="11"/>
      <c r="D133" s="11"/>
      <c r="F133" s="6"/>
      <c r="G133" s="9"/>
      <c r="H133" s="9"/>
      <c r="I133" s="9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7" customFormat="1" ht="24.95" customHeight="1">
      <c r="A134" s="5"/>
      <c r="B134" s="77"/>
      <c r="C134" s="11"/>
      <c r="D134" s="11"/>
      <c r="F134" s="6"/>
      <c r="G134" s="9"/>
      <c r="H134" s="9"/>
      <c r="I134" s="9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s="7" customFormat="1" ht="24.95" customHeight="1">
      <c r="A135" s="5"/>
      <c r="B135" s="12"/>
      <c r="C135" s="11"/>
      <c r="D135" s="11"/>
      <c r="F135" s="6"/>
      <c r="G135" s="9"/>
      <c r="H135" s="9"/>
      <c r="I135" s="9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s="7" customFormat="1" ht="24.95" customHeight="1">
      <c r="A136" s="5"/>
      <c r="B136" s="12"/>
      <c r="C136" s="11"/>
      <c r="D136" s="11"/>
      <c r="F136" s="6"/>
      <c r="G136" s="9"/>
      <c r="H136" s="9"/>
      <c r="I136" s="9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s="7" customFormat="1" ht="24.95" customHeight="1">
      <c r="A137" s="5"/>
      <c r="B137" s="77"/>
      <c r="C137" s="11"/>
      <c r="D137" s="11"/>
      <c r="F137" s="6"/>
      <c r="G137" s="9"/>
      <c r="H137" s="9"/>
      <c r="I137" s="9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s="7" customFormat="1" ht="24.95" customHeight="1">
      <c r="A138" s="5"/>
      <c r="B138" s="77"/>
      <c r="C138" s="11"/>
      <c r="D138" s="11"/>
      <c r="F138" s="6"/>
      <c r="G138" s="9"/>
      <c r="H138" s="9"/>
      <c r="I138" s="9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s="7" customFormat="1" ht="24.95" customHeight="1">
      <c r="A139" s="5"/>
      <c r="B139" s="77"/>
      <c r="C139" s="11"/>
      <c r="D139" s="11"/>
      <c r="F139" s="6"/>
      <c r="G139" s="9"/>
      <c r="H139" s="9"/>
      <c r="I139" s="9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7" customFormat="1" ht="24.95" customHeight="1">
      <c r="A140" s="5"/>
      <c r="B140" s="77"/>
      <c r="C140" s="11"/>
      <c r="D140" s="11"/>
      <c r="F140" s="6"/>
      <c r="G140" s="9"/>
      <c r="H140" s="9"/>
      <c r="I140" s="9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s="7" customFormat="1" ht="24.95" customHeight="1">
      <c r="A141" s="5"/>
      <c r="B141" s="77"/>
      <c r="C141" s="11"/>
      <c r="D141" s="11"/>
      <c r="F141" s="6"/>
      <c r="G141" s="9"/>
      <c r="H141" s="9"/>
      <c r="I141" s="9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s="7" customFormat="1" ht="24.95" customHeight="1">
      <c r="A142" s="5"/>
      <c r="B142" s="77"/>
      <c r="C142" s="11"/>
      <c r="D142" s="11"/>
      <c r="F142" s="6"/>
      <c r="G142" s="9"/>
      <c r="H142" s="9"/>
      <c r="I142" s="9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s="7" customFormat="1" ht="24.95" customHeight="1">
      <c r="A143" s="5"/>
      <c r="B143" s="77"/>
      <c r="C143" s="11"/>
      <c r="D143" s="11"/>
      <c r="F143" s="6"/>
      <c r="G143" s="9"/>
      <c r="H143" s="9"/>
      <c r="I143" s="9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s="7" customFormat="1" ht="24.95" customHeight="1">
      <c r="A144" s="5"/>
      <c r="B144" s="77"/>
      <c r="C144" s="11"/>
      <c r="D144" s="11"/>
      <c r="F144" s="6"/>
      <c r="G144" s="9"/>
      <c r="H144" s="9"/>
      <c r="I144" s="9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s="7" customFormat="1" ht="24.95" customHeight="1">
      <c r="A145" s="5"/>
      <c r="B145" s="77"/>
      <c r="C145" s="11"/>
      <c r="D145" s="11"/>
      <c r="F145" s="6"/>
      <c r="G145" s="9"/>
      <c r="H145" s="9"/>
      <c r="I145" s="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s="7" customFormat="1" ht="24.95" customHeight="1">
      <c r="A146" s="5"/>
      <c r="B146" s="77"/>
      <c r="C146" s="11"/>
      <c r="D146" s="11"/>
      <c r="F146" s="6"/>
      <c r="G146" s="9"/>
      <c r="H146" s="9"/>
      <c r="I146" s="9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s="7" customFormat="1" ht="24.95" customHeight="1">
      <c r="A147" s="5"/>
      <c r="B147" s="12"/>
      <c r="C147" s="11"/>
      <c r="D147" s="11"/>
      <c r="F147" s="6"/>
      <c r="G147" s="9"/>
      <c r="H147" s="9"/>
      <c r="I147" s="9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s="7" customFormat="1" ht="24.95" customHeight="1">
      <c r="A148" s="5"/>
      <c r="B148" s="77"/>
      <c r="C148" s="11"/>
      <c r="D148" s="11"/>
      <c r="F148" s="6"/>
      <c r="G148" s="9"/>
      <c r="H148" s="9"/>
      <c r="I148" s="9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s="7" customFormat="1" ht="24.95" customHeight="1">
      <c r="A149" s="5"/>
      <c r="B149" s="77"/>
      <c r="C149" s="11"/>
      <c r="D149" s="11"/>
      <c r="F149" s="6"/>
      <c r="G149" s="9"/>
      <c r="H149" s="9"/>
      <c r="I149" s="9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s="7" customFormat="1" ht="24.95" customHeight="1">
      <c r="A150" s="5"/>
      <c r="B150" s="77"/>
      <c r="C150" s="11"/>
      <c r="D150" s="11"/>
      <c r="F150" s="6"/>
      <c r="G150" s="9"/>
      <c r="H150" s="9"/>
      <c r="I150" s="9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s="7" customFormat="1" ht="24.95" customHeight="1">
      <c r="A151" s="5"/>
      <c r="B151" s="77"/>
      <c r="C151" s="11"/>
      <c r="D151" s="11"/>
      <c r="F151" s="6"/>
      <c r="G151" s="9"/>
      <c r="H151" s="9"/>
      <c r="I151" s="9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7" customFormat="1" ht="24.95" customHeight="1">
      <c r="A152" s="5"/>
      <c r="B152" s="77"/>
      <c r="C152" s="11"/>
      <c r="D152" s="11"/>
      <c r="F152" s="6"/>
      <c r="G152" s="9"/>
      <c r="H152" s="9"/>
      <c r="I152" s="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s="7" customFormat="1" ht="24.95" customHeight="1">
      <c r="A153" s="5"/>
      <c r="B153" s="77"/>
      <c r="C153" s="11"/>
      <c r="D153" s="11"/>
      <c r="F153" s="6"/>
      <c r="G153" s="9"/>
      <c r="H153" s="9"/>
      <c r="I153" s="9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s="7" customFormat="1" ht="24.95" customHeight="1">
      <c r="A154" s="5"/>
      <c r="B154" s="77"/>
      <c r="C154" s="11"/>
      <c r="D154" s="11"/>
      <c r="F154" s="6"/>
      <c r="G154" s="9"/>
      <c r="H154" s="9"/>
      <c r="I154" s="9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s="7" customFormat="1" ht="24.95" customHeight="1">
      <c r="A155" s="5"/>
      <c r="B155" s="77"/>
      <c r="C155" s="11"/>
      <c r="D155" s="11"/>
      <c r="F155" s="6"/>
      <c r="G155" s="9"/>
      <c r="H155" s="9"/>
      <c r="I155" s="9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s="7" customFormat="1" ht="24.95" customHeight="1">
      <c r="A156" s="5"/>
      <c r="B156" s="77"/>
      <c r="C156" s="11"/>
      <c r="D156" s="11"/>
      <c r="F156" s="6"/>
      <c r="G156" s="9"/>
      <c r="H156" s="9"/>
      <c r="I156" s="9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s="7" customFormat="1" ht="24.95" customHeight="1">
      <c r="A157" s="5"/>
      <c r="B157" s="12"/>
      <c r="C157" s="11"/>
      <c r="D157" s="11"/>
      <c r="F157" s="6"/>
      <c r="G157" s="9"/>
      <c r="H157" s="9"/>
      <c r="I157" s="9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s="7" customFormat="1" ht="24.95" customHeight="1">
      <c r="A158" s="5"/>
      <c r="B158" s="12"/>
      <c r="C158" s="11"/>
      <c r="D158" s="11"/>
      <c r="F158" s="6"/>
      <c r="G158" s="9"/>
      <c r="H158" s="9"/>
      <c r="I158" s="9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s="7" customFormat="1" ht="24.95" customHeight="1">
      <c r="A159" s="5"/>
      <c r="B159" s="12"/>
      <c r="C159" s="11"/>
      <c r="D159" s="11"/>
      <c r="F159" s="6"/>
      <c r="G159" s="9"/>
      <c r="H159" s="9"/>
      <c r="I159" s="9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s="7" customFormat="1" ht="24.95" customHeight="1">
      <c r="A160" s="5"/>
      <c r="B160" s="12"/>
      <c r="C160" s="11"/>
      <c r="D160" s="11"/>
      <c r="F160" s="6"/>
      <c r="G160" s="9"/>
      <c r="H160" s="9"/>
      <c r="I160" s="9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s="7" customFormat="1" ht="26.25" customHeight="1">
      <c r="A161" s="5"/>
      <c r="B161" s="83"/>
      <c r="C161" s="11"/>
      <c r="D161" s="11"/>
      <c r="F161" s="6"/>
      <c r="G161" s="9"/>
      <c r="H161" s="9"/>
      <c r="I161" s="9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s="7" customFormat="1" ht="0.75" customHeight="1">
      <c r="A162" s="5"/>
      <c r="B162" s="83"/>
      <c r="C162" s="11"/>
      <c r="D162" s="11"/>
      <c r="F162" s="6"/>
      <c r="G162" s="9"/>
      <c r="H162" s="9"/>
      <c r="I162" s="9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s="7" customFormat="1" ht="26.25" hidden="1" customHeight="1">
      <c r="A163" s="5"/>
      <c r="B163" s="83"/>
      <c r="C163" s="11"/>
      <c r="D163" s="11"/>
      <c r="F163" s="6"/>
      <c r="G163" s="9"/>
      <c r="H163" s="9"/>
      <c r="I163" s="9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s="7" customFormat="1" ht="26.25" customHeight="1">
      <c r="A164" s="5"/>
      <c r="B164" s="13"/>
      <c r="C164" s="11"/>
      <c r="D164" s="11"/>
      <c r="F164" s="6"/>
      <c r="G164" s="9"/>
      <c r="H164" s="9"/>
      <c r="I164" s="9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s="7" customFormat="1" ht="26.25" customHeight="1">
      <c r="A165" s="5"/>
      <c r="B165" s="77"/>
      <c r="C165" s="11"/>
      <c r="D165" s="11"/>
      <c r="F165" s="6"/>
      <c r="G165" s="9"/>
      <c r="H165" s="9"/>
      <c r="I165" s="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s="7" customFormat="1" ht="0.75" customHeight="1">
      <c r="A166" s="5"/>
      <c r="B166" s="77"/>
      <c r="C166" s="11"/>
      <c r="D166" s="11"/>
      <c r="F166" s="6"/>
      <c r="G166" s="9"/>
      <c r="H166" s="9"/>
      <c r="I166" s="9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s="7" customFormat="1" ht="26.25" hidden="1" customHeight="1">
      <c r="A167" s="5"/>
      <c r="B167" s="77"/>
      <c r="C167" s="11"/>
      <c r="D167" s="11"/>
      <c r="F167" s="6"/>
      <c r="G167" s="9"/>
      <c r="H167" s="9"/>
      <c r="I167" s="9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s="7" customFormat="1" ht="26.25" hidden="1" customHeight="1">
      <c r="A168" s="5"/>
      <c r="B168" s="77"/>
      <c r="C168" s="11"/>
      <c r="D168" s="11"/>
      <c r="F168" s="6"/>
      <c r="G168" s="9"/>
      <c r="H168" s="9"/>
      <c r="I168" s="9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s="7" customFormat="1" ht="26.25" customHeight="1">
      <c r="A169" s="5"/>
      <c r="B169" s="77"/>
      <c r="C169" s="11"/>
      <c r="D169" s="11"/>
      <c r="F169" s="6"/>
      <c r="G169" s="9"/>
      <c r="H169" s="9"/>
      <c r="I169" s="9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7" customFormat="1" ht="26.25" hidden="1" customHeight="1">
      <c r="A170" s="5"/>
      <c r="B170" s="77"/>
      <c r="C170" s="11"/>
      <c r="D170" s="11"/>
      <c r="F170" s="6"/>
      <c r="G170" s="9"/>
      <c r="H170" s="9"/>
      <c r="I170" s="9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s="7" customFormat="1" ht="26.25" hidden="1" customHeight="1">
      <c r="A171" s="5"/>
      <c r="B171" s="77"/>
      <c r="C171" s="11"/>
      <c r="D171" s="11"/>
      <c r="F171" s="6"/>
      <c r="G171" s="9"/>
      <c r="H171" s="9"/>
      <c r="I171" s="9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s="7" customFormat="1" ht="26.25" hidden="1" customHeight="1">
      <c r="A172" s="5"/>
      <c r="B172" s="77"/>
      <c r="C172" s="11"/>
      <c r="D172" s="11"/>
      <c r="F172" s="6"/>
      <c r="G172" s="9"/>
      <c r="H172" s="9"/>
      <c r="I172" s="9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s="7" customFormat="1" ht="26.25" customHeight="1">
      <c r="A173" s="5"/>
      <c r="B173" s="77"/>
      <c r="C173" s="11"/>
      <c r="D173" s="11"/>
      <c r="F173" s="6"/>
      <c r="G173" s="9"/>
      <c r="H173" s="9"/>
      <c r="I173" s="9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s="7" customFormat="1" ht="26.25" hidden="1" customHeight="1">
      <c r="A174" s="5"/>
      <c r="B174" s="77"/>
      <c r="C174" s="11"/>
      <c r="D174" s="11"/>
      <c r="F174" s="6"/>
      <c r="G174" s="9"/>
      <c r="H174" s="9"/>
      <c r="I174" s="9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7" customFormat="1" ht="26.25" hidden="1" customHeight="1">
      <c r="A175" s="5"/>
      <c r="B175" s="77"/>
      <c r="C175" s="11"/>
      <c r="D175" s="11"/>
      <c r="F175" s="6"/>
      <c r="G175" s="9"/>
      <c r="H175" s="9"/>
      <c r="I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s="7" customFormat="1" ht="26.25" customHeight="1">
      <c r="A176" s="5"/>
      <c r="B176" s="77"/>
      <c r="C176" s="11"/>
      <c r="D176" s="11"/>
      <c r="F176" s="6"/>
      <c r="G176" s="9"/>
      <c r="H176" s="9"/>
      <c r="I176" s="9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s="7" customFormat="1" ht="0.75" customHeight="1">
      <c r="A177" s="5"/>
      <c r="B177" s="77"/>
      <c r="C177" s="11"/>
      <c r="D177" s="11"/>
      <c r="F177" s="6"/>
      <c r="G177" s="9"/>
      <c r="H177" s="9"/>
      <c r="I177" s="9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s="7" customFormat="1" ht="24.75" hidden="1" customHeight="1">
      <c r="A178" s="5"/>
      <c r="B178" s="77"/>
      <c r="C178" s="11"/>
      <c r="D178" s="11"/>
      <c r="F178" s="6"/>
      <c r="G178" s="9"/>
      <c r="H178" s="9"/>
      <c r="I178" s="9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s="7" customFormat="1" ht="24.75" hidden="1" customHeight="1">
      <c r="A179" s="5"/>
      <c r="B179" s="77"/>
      <c r="C179" s="11"/>
      <c r="D179" s="11"/>
      <c r="F179" s="6"/>
      <c r="G179" s="9"/>
      <c r="H179" s="9"/>
      <c r="I179" s="9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s="7" customFormat="1" ht="24.95" customHeight="1">
      <c r="A180" s="5"/>
      <c r="B180" s="12"/>
      <c r="C180" s="11"/>
      <c r="D180" s="11"/>
      <c r="F180" s="6"/>
      <c r="G180" s="9"/>
      <c r="H180" s="9"/>
      <c r="I180" s="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s="7" customFormat="1" ht="24.95" customHeight="1">
      <c r="A181" s="5"/>
      <c r="B181" s="12"/>
      <c r="C181" s="11"/>
      <c r="D181" s="11"/>
      <c r="F181" s="6"/>
      <c r="G181" s="9"/>
      <c r="H181" s="9"/>
      <c r="I181" s="9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s="7" customFormat="1" ht="30.75" customHeight="1">
      <c r="A182" s="5"/>
      <c r="B182" s="77"/>
      <c r="C182" s="11"/>
      <c r="D182" s="11"/>
      <c r="F182" s="6"/>
      <c r="G182" s="9"/>
      <c r="H182" s="9"/>
      <c r="I182" s="9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s="7" customFormat="1" ht="0.75" customHeight="1">
      <c r="A183" s="5"/>
      <c r="B183" s="77"/>
      <c r="C183" s="11"/>
      <c r="D183" s="11"/>
      <c r="F183" s="6"/>
      <c r="G183" s="9"/>
      <c r="H183" s="9"/>
      <c r="I183" s="9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s="7" customFormat="1" ht="24.75" hidden="1" customHeight="1">
      <c r="A184" s="5"/>
      <c r="B184" s="77"/>
      <c r="C184" s="11"/>
      <c r="D184" s="11"/>
      <c r="F184" s="6"/>
      <c r="G184" s="9"/>
      <c r="H184" s="9"/>
      <c r="I184" s="9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s="7" customFormat="1" ht="24.75" hidden="1" customHeight="1">
      <c r="A185" s="5"/>
      <c r="B185" s="77"/>
      <c r="C185" s="11"/>
      <c r="D185" s="11"/>
      <c r="F185" s="6"/>
      <c r="G185" s="9"/>
      <c r="H185" s="9"/>
      <c r="I185" s="9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s="7" customFormat="1" ht="24.75" hidden="1" customHeight="1">
      <c r="A186" s="5"/>
      <c r="B186" s="77"/>
      <c r="C186" s="11"/>
      <c r="D186" s="11"/>
      <c r="F186" s="6"/>
      <c r="G186" s="9"/>
      <c r="H186" s="9"/>
      <c r="I186" s="9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s="7" customFormat="1" ht="24.75" hidden="1" customHeight="1">
      <c r="A187" s="5"/>
      <c r="B187" s="77"/>
      <c r="C187" s="11"/>
      <c r="D187" s="11"/>
      <c r="F187" s="6"/>
      <c r="G187" s="9"/>
      <c r="H187" s="9"/>
      <c r="I187" s="9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s="7" customFormat="1" ht="24.95" customHeight="1">
      <c r="A188" s="5"/>
      <c r="B188" s="12"/>
      <c r="C188" s="11"/>
      <c r="D188" s="11"/>
      <c r="F188" s="6"/>
      <c r="G188" s="9"/>
      <c r="H188" s="9"/>
      <c r="I188" s="9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s="7" customFormat="1" ht="24.95" customHeight="1">
      <c r="A189" s="5"/>
      <c r="B189" s="77"/>
      <c r="C189" s="82"/>
      <c r="D189" s="11"/>
      <c r="F189" s="6"/>
      <c r="G189" s="9"/>
      <c r="H189" s="9"/>
      <c r="I189" s="9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s="7" customFormat="1" ht="10.5" customHeight="1">
      <c r="A190" s="5"/>
      <c r="B190" s="77"/>
      <c r="C190" s="82"/>
      <c r="D190" s="11"/>
      <c r="F190" s="6"/>
      <c r="G190" s="9"/>
      <c r="H190" s="9"/>
      <c r="I190" s="9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s="7" customFormat="1" ht="24.75" hidden="1" customHeight="1">
      <c r="A191" s="5"/>
      <c r="B191" s="77"/>
      <c r="C191" s="11"/>
      <c r="D191" s="11"/>
      <c r="F191" s="6"/>
      <c r="G191" s="9"/>
      <c r="H191" s="9"/>
      <c r="I191" s="9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s="7" customFormat="1" ht="24.75" hidden="1" customHeight="1">
      <c r="A192" s="5"/>
      <c r="B192" s="77"/>
      <c r="C192" s="11"/>
      <c r="D192" s="11"/>
      <c r="F192" s="6"/>
      <c r="G192" s="9"/>
      <c r="H192" s="9"/>
      <c r="I192" s="9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s="7" customFormat="1" ht="33.75" customHeight="1">
      <c r="A193" s="5"/>
      <c r="B193" s="12"/>
      <c r="C193" s="11"/>
      <c r="D193" s="11"/>
      <c r="F193" s="6"/>
      <c r="G193" s="9"/>
      <c r="H193" s="9"/>
      <c r="I193" s="9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s="7" customFormat="1" ht="24.95" customHeight="1">
      <c r="A194" s="5"/>
      <c r="B194" s="77"/>
      <c r="C194" s="82"/>
      <c r="D194" s="11"/>
      <c r="F194" s="6"/>
      <c r="G194" s="9"/>
      <c r="H194" s="9"/>
      <c r="I194" s="9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7" customFormat="1" ht="21" customHeight="1">
      <c r="A195" s="5"/>
      <c r="B195" s="77"/>
      <c r="C195" s="82"/>
      <c r="D195" s="11"/>
      <c r="F195" s="6"/>
      <c r="G195" s="9"/>
      <c r="H195" s="9"/>
      <c r="I195" s="9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7" customFormat="1" ht="24.75" hidden="1" customHeight="1">
      <c r="A196" s="5"/>
      <c r="B196" s="77"/>
      <c r="C196" s="11"/>
      <c r="D196" s="11"/>
      <c r="F196" s="6"/>
      <c r="G196" s="9"/>
      <c r="H196" s="9"/>
      <c r="I196" s="9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s="7" customFormat="1" ht="24.75" hidden="1" customHeight="1">
      <c r="A197" s="5"/>
      <c r="B197" s="77"/>
      <c r="C197" s="11"/>
      <c r="D197" s="11"/>
      <c r="F197" s="6"/>
      <c r="G197" s="9"/>
      <c r="H197" s="9"/>
      <c r="I197" s="9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s="7" customFormat="1" ht="24.75" hidden="1" customHeight="1">
      <c r="A198" s="5"/>
      <c r="B198" s="77"/>
      <c r="C198" s="11"/>
      <c r="D198" s="11"/>
      <c r="F198" s="6"/>
      <c r="G198" s="9"/>
      <c r="H198" s="9"/>
      <c r="I198" s="9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s="7" customFormat="1" ht="24.75" hidden="1" customHeight="1">
      <c r="A199" s="5"/>
      <c r="B199" s="77"/>
      <c r="C199" s="11"/>
      <c r="D199" s="11"/>
      <c r="F199" s="6"/>
      <c r="G199" s="9"/>
      <c r="H199" s="9"/>
      <c r="I199" s="9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s="7" customFormat="1" ht="24.95" customHeight="1">
      <c r="A200" s="5"/>
      <c r="B200" s="12"/>
      <c r="C200" s="11"/>
      <c r="D200" s="11"/>
      <c r="F200" s="6"/>
      <c r="G200" s="9"/>
      <c r="H200" s="9"/>
      <c r="I200" s="9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7" customFormat="1" ht="24.95" customHeight="1">
      <c r="A201" s="5"/>
      <c r="B201" s="77"/>
      <c r="C201" s="11"/>
      <c r="D201" s="11"/>
      <c r="F201" s="6"/>
      <c r="G201" s="9"/>
      <c r="H201" s="9"/>
      <c r="I201" s="9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s="7" customFormat="1" ht="6.75" customHeight="1">
      <c r="A202" s="5"/>
      <c r="B202" s="77"/>
      <c r="C202" s="11"/>
      <c r="D202" s="8"/>
      <c r="F202" s="6"/>
      <c r="G202" s="9"/>
      <c r="H202" s="9"/>
      <c r="I202" s="9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s="7" customFormat="1" ht="24.75" hidden="1" customHeight="1" thickBot="1">
      <c r="A203" s="5"/>
      <c r="B203" s="77"/>
      <c r="C203" s="11"/>
      <c r="D203" s="8"/>
      <c r="F203" s="6"/>
      <c r="G203" s="9"/>
      <c r="H203" s="9"/>
      <c r="I203" s="9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s="7" customFormat="1" ht="24.95" customHeight="1">
      <c r="A204" s="5"/>
      <c r="B204" s="10"/>
      <c r="C204" s="5"/>
      <c r="F204" s="6"/>
      <c r="G204" s="9"/>
      <c r="H204" s="9"/>
      <c r="I204" s="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7" customFormat="1" ht="24.95" customHeight="1">
      <c r="A205" s="5"/>
      <c r="B205" s="10"/>
      <c r="C205" s="5"/>
      <c r="F205" s="6"/>
      <c r="G205" s="9"/>
      <c r="H205" s="9"/>
      <c r="I205" s="9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s="7" customFormat="1" ht="24.95" customHeight="1">
      <c r="A206" s="5"/>
      <c r="B206" s="10"/>
      <c r="C206" s="5"/>
      <c r="F206" s="6"/>
      <c r="G206" s="9"/>
      <c r="H206" s="9"/>
      <c r="I206" s="9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7" customFormat="1" ht="24.95" customHeight="1">
      <c r="A207" s="5"/>
      <c r="B207" s="10"/>
      <c r="C207" s="5"/>
      <c r="F207" s="6"/>
      <c r="G207" s="9"/>
      <c r="H207" s="9"/>
      <c r="I207" s="9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7" customFormat="1" ht="24.95" customHeight="1">
      <c r="A208" s="5"/>
      <c r="B208" s="5"/>
      <c r="C208" s="5"/>
      <c r="F208" s="6"/>
      <c r="G208" s="9"/>
      <c r="H208" s="9"/>
      <c r="I208" s="9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7" customFormat="1" ht="24.95" customHeight="1">
      <c r="A209" s="5"/>
      <c r="B209" s="5"/>
      <c r="C209" s="5"/>
      <c r="F209" s="6"/>
      <c r="G209" s="9"/>
      <c r="H209" s="9"/>
      <c r="I209" s="9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7" customFormat="1" ht="24.95" customHeight="1">
      <c r="A210" s="5"/>
      <c r="B210" s="5"/>
      <c r="C210" s="5"/>
      <c r="F210" s="6"/>
      <c r="G210" s="9"/>
      <c r="H210" s="9"/>
      <c r="I210" s="9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s="7" customFormat="1" ht="24.95" customHeight="1">
      <c r="A211" s="5"/>
      <c r="B211" s="5"/>
      <c r="C211" s="5"/>
      <c r="F211" s="6"/>
      <c r="G211" s="9"/>
      <c r="H211" s="9"/>
      <c r="I211" s="9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s="7" customFormat="1" ht="24.95" customHeight="1">
      <c r="A212" s="5"/>
      <c r="B212" s="5"/>
      <c r="C212" s="5"/>
      <c r="F212" s="6"/>
      <c r="G212" s="9"/>
      <c r="H212" s="9"/>
      <c r="I212" s="9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s="7" customFormat="1" ht="24.95" customHeight="1">
      <c r="A213" s="5"/>
      <c r="B213" s="5"/>
      <c r="C213" s="5"/>
      <c r="F213" s="6"/>
      <c r="G213" s="9"/>
      <c r="H213" s="9"/>
      <c r="I213" s="9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7" customFormat="1" ht="24.95" customHeight="1">
      <c r="A214" s="5"/>
      <c r="B214" s="5"/>
      <c r="C214" s="5"/>
      <c r="F214" s="6"/>
      <c r="G214" s="9"/>
      <c r="H214" s="9"/>
      <c r="I214" s="9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s="7" customFormat="1" ht="24.95" customHeight="1">
      <c r="A215" s="5"/>
      <c r="B215" s="5"/>
      <c r="C215" s="5"/>
      <c r="F215" s="6"/>
      <c r="G215" s="9"/>
      <c r="H215" s="9"/>
      <c r="I215" s="9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7" customFormat="1" ht="24.95" customHeight="1">
      <c r="A216" s="5"/>
      <c r="B216" s="5"/>
      <c r="C216" s="5"/>
      <c r="F216" s="6"/>
      <c r="G216" s="9"/>
      <c r="H216" s="9"/>
      <c r="I216" s="9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s="7" customFormat="1" ht="24.95" customHeight="1">
      <c r="A217" s="5"/>
      <c r="B217" s="5"/>
      <c r="C217" s="5"/>
      <c r="F217" s="6"/>
      <c r="G217" s="9"/>
      <c r="H217" s="9"/>
      <c r="I217" s="9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7" customFormat="1" ht="24.95" customHeight="1">
      <c r="A218" s="5"/>
      <c r="B218" s="5"/>
      <c r="C218" s="5"/>
      <c r="F218" s="6"/>
      <c r="G218" s="9"/>
      <c r="H218" s="9"/>
      <c r="I218" s="9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s="7" customFormat="1" ht="24.95" customHeight="1">
      <c r="A219" s="5"/>
      <c r="B219" s="5"/>
      <c r="C219" s="5"/>
      <c r="F219" s="6"/>
      <c r="G219" s="9"/>
      <c r="H219" s="9"/>
      <c r="I219" s="9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s="7" customFormat="1" ht="24.95" customHeight="1">
      <c r="A220" s="5"/>
      <c r="B220" s="5"/>
      <c r="C220" s="5"/>
      <c r="F220" s="6"/>
      <c r="G220" s="9"/>
      <c r="H220" s="9"/>
      <c r="I220" s="9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s="7" customFormat="1" ht="24.95" customHeight="1">
      <c r="A221" s="5"/>
      <c r="B221" s="5"/>
      <c r="C221" s="5"/>
      <c r="F221" s="6"/>
      <c r="G221" s="9"/>
      <c r="H221" s="9"/>
      <c r="I221" s="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s="7" customFormat="1" ht="24.95" customHeight="1">
      <c r="A222" s="5"/>
      <c r="B222" s="5"/>
      <c r="C222" s="5"/>
      <c r="F222" s="6"/>
      <c r="G222" s="9"/>
      <c r="H222" s="9"/>
      <c r="I222" s="9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s="7" customFormat="1" ht="24.95" customHeight="1">
      <c r="A223" s="5"/>
      <c r="B223" s="5"/>
      <c r="C223" s="5"/>
      <c r="F223" s="6"/>
      <c r="G223" s="9"/>
      <c r="H223" s="9"/>
      <c r="I223" s="9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s="7" customFormat="1" ht="24.95" customHeight="1">
      <c r="A224" s="5"/>
      <c r="B224" s="5"/>
      <c r="C224" s="5"/>
      <c r="F224" s="6"/>
      <c r="G224" s="9"/>
      <c r="H224" s="9"/>
      <c r="I224" s="9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s="7" customFormat="1" ht="24.95" customHeight="1">
      <c r="A225" s="5"/>
      <c r="B225" s="5"/>
      <c r="C225" s="5"/>
      <c r="F225" s="6"/>
      <c r="G225" s="9"/>
      <c r="H225" s="9"/>
      <c r="I225" s="9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s="7" customFormat="1" ht="24.95" customHeight="1">
      <c r="A226" s="5"/>
      <c r="B226" s="5"/>
      <c r="C226" s="5"/>
      <c r="F226" s="6"/>
      <c r="G226" s="9"/>
      <c r="H226" s="9"/>
      <c r="I226" s="9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s="7" customFormat="1" ht="24.95" customHeight="1">
      <c r="A227" s="5"/>
      <c r="B227" s="5"/>
      <c r="C227" s="5"/>
      <c r="F227" s="6"/>
      <c r="G227" s="9"/>
      <c r="H227" s="9"/>
      <c r="I227" s="9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s="7" customFormat="1" ht="24.95" customHeight="1">
      <c r="A228" s="5"/>
      <c r="B228" s="5"/>
      <c r="C228" s="5"/>
      <c r="F228" s="6"/>
      <c r="G228" s="9"/>
      <c r="H228" s="9"/>
      <c r="I228" s="9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s="7" customFormat="1" ht="24.95" customHeight="1">
      <c r="A229" s="5"/>
      <c r="B229" s="5"/>
      <c r="C229" s="5"/>
      <c r="F229" s="6"/>
      <c r="G229" s="9"/>
      <c r="H229" s="9"/>
      <c r="I229" s="9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s="7" customFormat="1" ht="24.95" customHeight="1">
      <c r="A230" s="5"/>
      <c r="B230" s="5"/>
      <c r="C230" s="5"/>
      <c r="F230" s="6"/>
      <c r="G230" s="9"/>
      <c r="H230" s="9"/>
      <c r="I230" s="9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s="7" customFormat="1" ht="24.95" customHeight="1">
      <c r="A231" s="5"/>
      <c r="B231" s="5"/>
      <c r="C231" s="5"/>
      <c r="F231" s="6"/>
      <c r="G231" s="9"/>
      <c r="H231" s="9"/>
      <c r="I231" s="9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s="7" customFormat="1" ht="24.95" customHeight="1">
      <c r="A232" s="5"/>
      <c r="B232" s="5"/>
      <c r="C232" s="5"/>
      <c r="F232" s="6"/>
      <c r="G232" s="9"/>
      <c r="H232" s="9"/>
      <c r="I232" s="9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s="7" customFormat="1" ht="24.95" customHeight="1">
      <c r="A233" s="5"/>
      <c r="B233" s="5"/>
      <c r="C233" s="5"/>
      <c r="F233" s="6"/>
      <c r="G233" s="9"/>
      <c r="H233" s="9"/>
      <c r="I233" s="9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s="7" customFormat="1" ht="24.95" customHeight="1">
      <c r="A234" s="5"/>
      <c r="B234" s="5"/>
      <c r="C234" s="5"/>
      <c r="F234" s="6"/>
      <c r="G234" s="9"/>
      <c r="H234" s="9"/>
      <c r="I234" s="9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s="7" customFormat="1" ht="24.95" customHeight="1">
      <c r="A235" s="5"/>
      <c r="B235" s="5"/>
      <c r="C235" s="5"/>
      <c r="F235" s="6"/>
      <c r="G235" s="9"/>
      <c r="H235" s="9"/>
      <c r="I235" s="9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s="7" customFormat="1" ht="24.95" customHeight="1">
      <c r="A236" s="5"/>
      <c r="B236" s="5"/>
      <c r="C236" s="5"/>
      <c r="F236" s="6"/>
      <c r="G236" s="9"/>
      <c r="H236" s="9"/>
      <c r="I236" s="9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s="7" customFormat="1" ht="24.95" customHeight="1">
      <c r="A237" s="5"/>
      <c r="B237" s="5"/>
      <c r="C237" s="5"/>
      <c r="F237" s="6"/>
      <c r="G237" s="9"/>
      <c r="H237" s="9"/>
      <c r="I237" s="9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s="7" customFormat="1" ht="24.95" customHeight="1">
      <c r="A238" s="5"/>
      <c r="B238" s="5"/>
      <c r="C238" s="5"/>
      <c r="F238" s="6"/>
      <c r="G238" s="9"/>
      <c r="H238" s="9"/>
      <c r="I238" s="9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s="7" customFormat="1" ht="24.95" customHeight="1">
      <c r="A239" s="5"/>
      <c r="B239" s="5"/>
      <c r="C239" s="5"/>
      <c r="F239" s="6"/>
      <c r="G239" s="9"/>
      <c r="H239" s="9"/>
      <c r="I239" s="9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s="7" customFormat="1" ht="24.95" customHeight="1">
      <c r="A240" s="5"/>
      <c r="B240" s="5"/>
      <c r="C240" s="5"/>
      <c r="F240" s="6"/>
      <c r="G240" s="9"/>
      <c r="H240" s="9"/>
      <c r="I240" s="9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s="7" customFormat="1" ht="24.95" customHeight="1">
      <c r="A241" s="5"/>
      <c r="B241" s="5"/>
      <c r="C241" s="5"/>
      <c r="F241" s="6"/>
      <c r="G241" s="9"/>
      <c r="H241" s="9"/>
      <c r="I241" s="9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s="7" customFormat="1" ht="24.95" customHeight="1">
      <c r="A242" s="5"/>
      <c r="B242" s="5"/>
      <c r="C242" s="5"/>
      <c r="F242" s="6"/>
      <c r="G242" s="9"/>
      <c r="H242" s="9"/>
      <c r="I242" s="9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s="7" customFormat="1" ht="24.95" customHeight="1">
      <c r="A243" s="5"/>
      <c r="B243" s="5"/>
      <c r="C243" s="5"/>
      <c r="F243" s="6"/>
      <c r="G243" s="9"/>
      <c r="H243" s="9"/>
      <c r="I243" s="9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s="7" customFormat="1" ht="24.95" customHeight="1">
      <c r="A244" s="5"/>
      <c r="B244" s="5"/>
      <c r="C244" s="5"/>
      <c r="F244" s="6"/>
      <c r="G244" s="9"/>
      <c r="H244" s="9"/>
      <c r="I244" s="9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s="7" customFormat="1" ht="24.95" customHeight="1">
      <c r="A245" s="5"/>
      <c r="B245" s="5"/>
      <c r="C245" s="5"/>
      <c r="F245" s="6"/>
      <c r="G245" s="9"/>
      <c r="H245" s="9"/>
      <c r="I245" s="9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s="7" customFormat="1" ht="24.95" customHeight="1">
      <c r="A246" s="5"/>
      <c r="B246" s="5"/>
      <c r="C246" s="5"/>
      <c r="F246" s="6"/>
      <c r="G246" s="9"/>
      <c r="H246" s="9"/>
      <c r="I246" s="9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s="7" customFormat="1" ht="24.95" customHeight="1">
      <c r="A247" s="5"/>
      <c r="B247" s="5"/>
      <c r="C247" s="5"/>
      <c r="F247" s="6"/>
      <c r="G247" s="9"/>
      <c r="H247" s="9"/>
      <c r="I247" s="9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s="7" customFormat="1" ht="24.95" customHeight="1">
      <c r="A248" s="5"/>
      <c r="B248" s="5"/>
      <c r="C248" s="5"/>
      <c r="F248" s="6"/>
      <c r="G248" s="9"/>
      <c r="H248" s="9"/>
      <c r="I248" s="9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s="7" customFormat="1" ht="24.95" customHeight="1">
      <c r="A249" s="5"/>
      <c r="B249" s="5"/>
      <c r="C249" s="5"/>
      <c r="F249" s="6"/>
      <c r="G249" s="9"/>
      <c r="H249" s="9"/>
      <c r="I249" s="9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s="7" customFormat="1" ht="24.95" customHeight="1">
      <c r="A250" s="5"/>
      <c r="B250" s="5"/>
      <c r="C250" s="5"/>
      <c r="F250" s="6"/>
      <c r="G250" s="9"/>
      <c r="H250" s="9"/>
      <c r="I250" s="9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s="7" customFormat="1" ht="24.95" customHeight="1">
      <c r="A251" s="5"/>
      <c r="B251" s="5"/>
      <c r="C251" s="5"/>
      <c r="F251" s="6"/>
      <c r="G251" s="9"/>
      <c r="H251" s="9"/>
      <c r="I251" s="9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s="7" customFormat="1" ht="24.95" customHeight="1">
      <c r="A252" s="5"/>
      <c r="B252" s="5"/>
      <c r="C252" s="5"/>
      <c r="F252" s="6"/>
      <c r="G252" s="9"/>
      <c r="H252" s="9"/>
      <c r="I252" s="9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s="7" customFormat="1" ht="24.95" customHeight="1">
      <c r="A253" s="5"/>
      <c r="B253" s="5"/>
      <c r="C253" s="5"/>
      <c r="F253" s="6"/>
      <c r="G253" s="9"/>
      <c r="H253" s="9"/>
      <c r="I253" s="9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s="7" customFormat="1" ht="24.95" customHeight="1">
      <c r="A254" s="5"/>
      <c r="B254" s="5"/>
      <c r="C254" s="5"/>
      <c r="F254" s="6"/>
      <c r="G254" s="9"/>
      <c r="H254" s="9"/>
      <c r="I254" s="9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s="7" customFormat="1" ht="24.95" customHeight="1">
      <c r="A255" s="5"/>
      <c r="B255" s="5"/>
      <c r="C255" s="5"/>
      <c r="F255" s="6"/>
      <c r="G255" s="9"/>
      <c r="H255" s="9"/>
      <c r="I255" s="9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s="7" customFormat="1" ht="24.95" customHeight="1">
      <c r="A256" s="5"/>
      <c r="B256" s="5"/>
      <c r="C256" s="5"/>
      <c r="F256" s="6"/>
      <c r="G256" s="9"/>
      <c r="H256" s="9"/>
      <c r="I256" s="9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s="7" customFormat="1" ht="24.95" customHeight="1">
      <c r="A257" s="5"/>
      <c r="B257" s="5"/>
      <c r="C257" s="5"/>
      <c r="F257" s="6"/>
      <c r="G257" s="9"/>
      <c r="H257" s="9"/>
      <c r="I257" s="9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s="7" customFormat="1" ht="24.95" customHeight="1">
      <c r="A258" s="5"/>
      <c r="B258" s="5"/>
      <c r="C258" s="5"/>
      <c r="F258" s="6"/>
      <c r="G258" s="9"/>
      <c r="H258" s="9"/>
      <c r="I258" s="9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s="7" customFormat="1" ht="24.95" customHeight="1">
      <c r="A259" s="5"/>
      <c r="B259" s="5"/>
      <c r="C259" s="5"/>
      <c r="F259" s="6"/>
      <c r="G259" s="9"/>
      <c r="H259" s="9"/>
      <c r="I259" s="9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s="7" customFormat="1" ht="24.95" customHeight="1">
      <c r="A260" s="5"/>
      <c r="B260" s="5"/>
      <c r="C260" s="5"/>
      <c r="F260" s="6"/>
      <c r="G260" s="9"/>
      <c r="H260" s="9"/>
      <c r="I260" s="9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s="7" customFormat="1" ht="24.95" customHeight="1">
      <c r="A261" s="5"/>
      <c r="B261" s="5"/>
      <c r="C261" s="5"/>
      <c r="F261" s="6"/>
      <c r="G261" s="9"/>
      <c r="H261" s="9"/>
      <c r="I261" s="9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s="7" customFormat="1" ht="24.95" customHeight="1">
      <c r="A262" s="5"/>
      <c r="B262" s="5"/>
      <c r="C262" s="5"/>
      <c r="F262" s="6"/>
      <c r="G262" s="9"/>
      <c r="H262" s="9"/>
      <c r="I262" s="9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s="7" customFormat="1" ht="24.95" customHeight="1">
      <c r="A263" s="5"/>
      <c r="B263" s="5"/>
      <c r="C263" s="5"/>
      <c r="F263" s="6"/>
      <c r="G263" s="9"/>
      <c r="H263" s="9"/>
      <c r="I263" s="9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s="7" customFormat="1" ht="24.95" customHeight="1">
      <c r="A264" s="5"/>
      <c r="B264" s="5"/>
      <c r="C264" s="5"/>
      <c r="F264" s="6"/>
      <c r="G264" s="9"/>
      <c r="H264" s="9"/>
      <c r="I264" s="9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s="7" customFormat="1" ht="24.95" customHeight="1">
      <c r="A265" s="5"/>
      <c r="B265" s="5"/>
      <c r="C265" s="5"/>
      <c r="F265" s="6"/>
      <c r="G265" s="9"/>
      <c r="H265" s="9"/>
      <c r="I265" s="9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s="7" customFormat="1" ht="24.95" customHeight="1">
      <c r="A266" s="5"/>
      <c r="B266" s="5"/>
      <c r="C266" s="5"/>
      <c r="F266" s="6"/>
      <c r="G266" s="9"/>
      <c r="H266" s="9"/>
      <c r="I266" s="9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s="7" customFormat="1" ht="24.95" customHeight="1">
      <c r="A267" s="5"/>
      <c r="B267" s="5"/>
      <c r="C267" s="5"/>
      <c r="F267" s="6"/>
      <c r="G267" s="9"/>
      <c r="H267" s="9"/>
      <c r="I267" s="9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s="7" customFormat="1" ht="24.95" customHeight="1">
      <c r="A268" s="5"/>
      <c r="B268" s="5"/>
      <c r="C268" s="5"/>
      <c r="F268" s="6"/>
      <c r="G268" s="9"/>
      <c r="H268" s="9"/>
      <c r="I268" s="9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s="7" customFormat="1" ht="24.95" customHeight="1">
      <c r="A269" s="5"/>
      <c r="B269" s="5"/>
      <c r="C269" s="5"/>
      <c r="F269" s="6"/>
      <c r="G269" s="9"/>
      <c r="H269" s="9"/>
      <c r="I269" s="9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s="7" customFormat="1" ht="24.95" customHeight="1">
      <c r="A270" s="5"/>
      <c r="B270" s="5"/>
      <c r="C270" s="5"/>
      <c r="F270" s="6"/>
      <c r="G270" s="9"/>
      <c r="H270" s="9"/>
      <c r="I270" s="9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s="7" customFormat="1" ht="24.95" customHeight="1">
      <c r="A271" s="5"/>
      <c r="B271" s="5"/>
      <c r="C271" s="5"/>
      <c r="F271" s="6"/>
      <c r="G271" s="9"/>
      <c r="H271" s="9"/>
      <c r="I271" s="9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s="7" customFormat="1" ht="24.95" customHeight="1">
      <c r="A272" s="5"/>
      <c r="B272" s="5"/>
      <c r="C272" s="5"/>
      <c r="F272" s="6"/>
      <c r="G272" s="9"/>
      <c r="H272" s="9"/>
      <c r="I272" s="9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s="7" customFormat="1" ht="24.95" customHeight="1">
      <c r="A273" s="5"/>
      <c r="B273" s="5"/>
      <c r="C273" s="5"/>
      <c r="F273" s="6"/>
      <c r="G273" s="9"/>
      <c r="H273" s="9"/>
      <c r="I273" s="9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s="7" customFormat="1" ht="24.95" customHeight="1">
      <c r="A274" s="5"/>
      <c r="B274" s="5"/>
      <c r="C274" s="5"/>
      <c r="F274" s="6"/>
      <c r="G274" s="9"/>
      <c r="H274" s="9"/>
      <c r="I274" s="9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s="7" customFormat="1" ht="24.95" customHeight="1">
      <c r="A275" s="5"/>
      <c r="B275" s="5"/>
      <c r="C275" s="5"/>
      <c r="F275" s="6"/>
      <c r="G275" s="9"/>
      <c r="H275" s="9"/>
      <c r="I275" s="9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s="7" customFormat="1" ht="24.95" customHeight="1">
      <c r="A276" s="5"/>
      <c r="B276" s="5"/>
      <c r="C276" s="5"/>
      <c r="F276" s="6"/>
      <c r="G276" s="9"/>
      <c r="H276" s="9"/>
      <c r="I276" s="9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s="7" customFormat="1" ht="24.95" customHeight="1">
      <c r="A277" s="5"/>
      <c r="B277" s="5"/>
      <c r="C277" s="5"/>
      <c r="F277" s="6"/>
      <c r="G277" s="9"/>
      <c r="H277" s="9"/>
      <c r="I277" s="9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s="7" customFormat="1" ht="24.95" customHeight="1">
      <c r="A278" s="5"/>
      <c r="B278" s="5"/>
      <c r="C278" s="5"/>
      <c r="F278" s="6"/>
      <c r="G278" s="9"/>
      <c r="H278" s="9"/>
      <c r="I278" s="9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s="7" customFormat="1" ht="24.95" customHeight="1">
      <c r="A279" s="5"/>
      <c r="B279" s="5"/>
      <c r="C279" s="5"/>
      <c r="F279" s="6"/>
      <c r="G279" s="9"/>
      <c r="H279" s="9"/>
      <c r="I279" s="9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s="7" customFormat="1" ht="24.95" customHeight="1">
      <c r="A280" s="5"/>
      <c r="B280" s="5"/>
      <c r="C280" s="5"/>
      <c r="F280" s="6"/>
      <c r="G280" s="9"/>
      <c r="H280" s="9"/>
      <c r="I280" s="9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s="7" customFormat="1" ht="24.95" customHeight="1">
      <c r="A281" s="5"/>
      <c r="B281" s="5"/>
      <c r="C281" s="5"/>
      <c r="F281" s="6"/>
      <c r="G281" s="9"/>
      <c r="H281" s="9"/>
      <c r="I281" s="9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s="7" customFormat="1" ht="24.95" customHeight="1">
      <c r="A282" s="5"/>
      <c r="B282" s="5"/>
      <c r="C282" s="5"/>
      <c r="F282" s="6"/>
      <c r="G282" s="9"/>
      <c r="H282" s="9"/>
      <c r="I282" s="9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s="7" customFormat="1" ht="24.95" customHeight="1">
      <c r="A283" s="5"/>
      <c r="B283" s="5"/>
      <c r="C283" s="5"/>
      <c r="F283" s="6"/>
      <c r="G283" s="9"/>
      <c r="H283" s="9"/>
      <c r="I283" s="9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s="7" customFormat="1" ht="24.95" customHeight="1">
      <c r="A284" s="5"/>
      <c r="B284" s="5"/>
      <c r="C284" s="5"/>
      <c r="F284" s="6"/>
      <c r="G284" s="9"/>
      <c r="H284" s="9"/>
      <c r="I284" s="9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s="7" customFormat="1" ht="24.95" customHeight="1">
      <c r="A285" s="5"/>
      <c r="B285" s="5"/>
      <c r="C285" s="5"/>
      <c r="F285" s="6"/>
      <c r="G285" s="9"/>
      <c r="H285" s="9"/>
      <c r="I285" s="9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s="7" customFormat="1" ht="24.95" customHeight="1">
      <c r="A286" s="5"/>
      <c r="B286" s="5"/>
      <c r="C286" s="5"/>
      <c r="F286" s="6"/>
      <c r="G286" s="9"/>
      <c r="H286" s="9"/>
      <c r="I286" s="9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s="7" customFormat="1" ht="24.95" customHeight="1">
      <c r="A287" s="5"/>
      <c r="B287" s="5"/>
      <c r="C287" s="5"/>
      <c r="F287" s="6"/>
      <c r="G287" s="9"/>
      <c r="H287" s="9"/>
      <c r="I287" s="9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s="7" customFormat="1" ht="24.95" customHeight="1">
      <c r="A288" s="5"/>
      <c r="B288" s="5"/>
      <c r="C288" s="5"/>
      <c r="F288" s="6"/>
      <c r="G288" s="9"/>
      <c r="H288" s="9"/>
      <c r="I288" s="9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s="7" customFormat="1" ht="24.95" customHeight="1">
      <c r="A289" s="5"/>
      <c r="B289" s="5"/>
      <c r="C289" s="5"/>
      <c r="F289" s="6"/>
      <c r="G289" s="9"/>
      <c r="H289" s="9"/>
      <c r="I289" s="9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s="7" customFormat="1" ht="24.95" customHeight="1">
      <c r="A290" s="5"/>
      <c r="B290" s="5"/>
      <c r="C290" s="5"/>
      <c r="F290" s="6"/>
      <c r="G290" s="9"/>
      <c r="H290" s="9"/>
      <c r="I290" s="9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s="7" customFormat="1" ht="24.95" customHeight="1">
      <c r="A291" s="5"/>
      <c r="B291" s="5"/>
      <c r="C291" s="5"/>
      <c r="F291" s="6"/>
      <c r="G291" s="9"/>
      <c r="H291" s="9"/>
      <c r="I291" s="9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s="7" customFormat="1" ht="24.95" customHeight="1">
      <c r="A292" s="5"/>
      <c r="B292" s="5"/>
      <c r="C292" s="5"/>
      <c r="F292" s="6"/>
      <c r="G292" s="9"/>
      <c r="H292" s="9"/>
      <c r="I292" s="9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s="7" customFormat="1" ht="24.95" customHeight="1">
      <c r="A293" s="5"/>
      <c r="B293" s="5"/>
      <c r="C293" s="5"/>
      <c r="F293" s="6"/>
      <c r="G293" s="9"/>
      <c r="H293" s="9"/>
      <c r="I293" s="9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s="7" customFormat="1" ht="24.95" customHeight="1">
      <c r="A294" s="5"/>
      <c r="B294" s="5"/>
      <c r="C294" s="5"/>
      <c r="F294" s="6"/>
      <c r="G294" s="9"/>
      <c r="H294" s="9"/>
      <c r="I294" s="9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s="7" customFormat="1" ht="24.95" customHeight="1">
      <c r="A295" s="5"/>
      <c r="B295" s="5"/>
      <c r="C295" s="5"/>
      <c r="F295" s="6"/>
      <c r="G295" s="9"/>
      <c r="H295" s="9"/>
      <c r="I295" s="9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s="7" customFormat="1" ht="24.95" customHeight="1">
      <c r="A296" s="5"/>
      <c r="B296" s="5"/>
      <c r="C296" s="5"/>
      <c r="F296" s="6"/>
      <c r="G296" s="9"/>
      <c r="H296" s="9"/>
      <c r="I296" s="9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s="7" customFormat="1" ht="24.95" customHeight="1">
      <c r="A297" s="5"/>
      <c r="B297" s="5"/>
      <c r="C297" s="5"/>
      <c r="F297" s="6"/>
      <c r="G297" s="9"/>
      <c r="H297" s="9"/>
      <c r="I297" s="9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s="7" customFormat="1" ht="24.95" customHeight="1">
      <c r="A298" s="5"/>
      <c r="B298" s="5"/>
      <c r="C298" s="5"/>
      <c r="F298" s="6"/>
      <c r="G298" s="9"/>
      <c r="H298" s="9"/>
      <c r="I298" s="9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s="7" customFormat="1" ht="24.95" customHeight="1">
      <c r="A299" s="5"/>
      <c r="B299" s="5"/>
      <c r="C299" s="5"/>
      <c r="F299" s="6"/>
      <c r="G299" s="9"/>
      <c r="H299" s="9"/>
      <c r="I299" s="9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s="7" customFormat="1" ht="24.95" customHeight="1">
      <c r="A300" s="5"/>
      <c r="B300" s="5"/>
      <c r="C300" s="5"/>
      <c r="F300" s="6"/>
      <c r="G300" s="9"/>
      <c r="H300" s="9"/>
      <c r="I300" s="9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s="7" customFormat="1" ht="24.95" customHeight="1">
      <c r="A301" s="5"/>
      <c r="B301" s="5"/>
      <c r="C301" s="5"/>
      <c r="F301" s="6"/>
      <c r="G301" s="9"/>
      <c r="H301" s="9"/>
      <c r="I301" s="9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s="7" customFormat="1" ht="24.95" customHeight="1">
      <c r="A302" s="5"/>
      <c r="B302" s="5"/>
      <c r="C302" s="5"/>
      <c r="F302" s="6"/>
      <c r="G302" s="9"/>
      <c r="H302" s="9"/>
      <c r="I302" s="9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s="7" customFormat="1" ht="24.95" customHeight="1">
      <c r="A303" s="5"/>
      <c r="B303" s="5"/>
      <c r="C303" s="5"/>
      <c r="F303" s="6"/>
      <c r="G303" s="9"/>
      <c r="H303" s="9"/>
      <c r="I303" s="9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s="7" customFormat="1" ht="24.95" customHeight="1">
      <c r="A304" s="5"/>
      <c r="B304" s="5"/>
      <c r="C304" s="5"/>
      <c r="F304" s="6"/>
      <c r="G304" s="9"/>
      <c r="H304" s="9"/>
      <c r="I304" s="9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s="7" customFormat="1" ht="24.95" customHeight="1">
      <c r="A305" s="5"/>
      <c r="B305" s="5"/>
      <c r="C305" s="5"/>
      <c r="F305" s="6"/>
      <c r="G305" s="9"/>
      <c r="H305" s="9"/>
      <c r="I305" s="9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s="7" customFormat="1" ht="24.95" customHeight="1">
      <c r="A306" s="5"/>
      <c r="B306" s="5"/>
      <c r="C306" s="5"/>
      <c r="F306" s="6"/>
      <c r="G306" s="9"/>
      <c r="H306" s="9"/>
      <c r="I306" s="9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s="7" customFormat="1" ht="24.95" customHeight="1">
      <c r="A307" s="5"/>
      <c r="B307" s="5"/>
      <c r="C307" s="5"/>
      <c r="F307" s="6"/>
      <c r="G307" s="9"/>
      <c r="H307" s="9"/>
      <c r="I307" s="9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s="7" customFormat="1" ht="24.95" customHeight="1">
      <c r="A308" s="5"/>
      <c r="B308" s="5"/>
      <c r="C308" s="5"/>
      <c r="F308" s="6"/>
      <c r="G308" s="9"/>
      <c r="H308" s="9"/>
      <c r="I308" s="9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s="7" customFormat="1" ht="24.95" customHeight="1">
      <c r="A309" s="5"/>
      <c r="B309" s="5"/>
      <c r="C309" s="5"/>
      <c r="F309" s="6"/>
      <c r="G309" s="9"/>
      <c r="H309" s="9"/>
      <c r="I309" s="9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s="7" customFormat="1" ht="24.95" customHeight="1">
      <c r="A310" s="5"/>
      <c r="B310" s="5"/>
      <c r="C310" s="5"/>
      <c r="F310" s="6"/>
      <c r="G310" s="9"/>
      <c r="H310" s="9"/>
      <c r="I310" s="9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s="7" customFormat="1" ht="24.95" customHeight="1">
      <c r="A311" s="5"/>
      <c r="B311" s="5"/>
      <c r="C311" s="5"/>
      <c r="F311" s="6"/>
      <c r="G311" s="9"/>
      <c r="H311" s="9"/>
      <c r="I311" s="9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s="7" customFormat="1" ht="24.95" customHeight="1">
      <c r="A312" s="5"/>
      <c r="B312" s="5"/>
      <c r="C312" s="5"/>
      <c r="F312" s="6"/>
      <c r="G312" s="9"/>
      <c r="H312" s="9"/>
      <c r="I312" s="9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s="7" customFormat="1" ht="24.95" customHeight="1">
      <c r="A313" s="5"/>
      <c r="B313" s="5"/>
      <c r="C313" s="5"/>
      <c r="F313" s="6"/>
      <c r="G313" s="9"/>
      <c r="H313" s="9"/>
      <c r="I313" s="9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s="7" customFormat="1" ht="24.95" customHeight="1">
      <c r="A314" s="5"/>
      <c r="B314" s="5"/>
      <c r="C314" s="5"/>
      <c r="F314" s="6"/>
      <c r="G314" s="9"/>
      <c r="H314" s="9"/>
      <c r="I314" s="9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s="7" customFormat="1" ht="24.95" customHeight="1">
      <c r="A315" s="5"/>
      <c r="B315" s="5"/>
      <c r="C315" s="5"/>
      <c r="F315" s="6"/>
      <c r="G315" s="9"/>
      <c r="H315" s="9"/>
      <c r="I315" s="9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s="7" customFormat="1" ht="24.95" customHeight="1">
      <c r="A316" s="5"/>
      <c r="B316" s="5"/>
      <c r="C316" s="5"/>
      <c r="F316" s="6"/>
      <c r="G316" s="9"/>
      <c r="H316" s="9"/>
      <c r="I316" s="9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s="7" customFormat="1" ht="24.95" customHeight="1">
      <c r="A317" s="5"/>
      <c r="B317" s="5"/>
      <c r="C317" s="5"/>
      <c r="F317" s="6"/>
      <c r="G317" s="9"/>
      <c r="H317" s="9"/>
      <c r="I317" s="9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s="7" customFormat="1" ht="24.95" customHeight="1">
      <c r="A318" s="5"/>
      <c r="B318" s="5"/>
      <c r="C318" s="5"/>
      <c r="F318" s="6"/>
      <c r="G318" s="9"/>
      <c r="H318" s="9"/>
      <c r="I318" s="9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s="7" customFormat="1" ht="24.95" customHeight="1">
      <c r="A319" s="5"/>
      <c r="B319" s="5"/>
      <c r="C319" s="5"/>
      <c r="F319" s="6"/>
      <c r="G319" s="9"/>
      <c r="H319" s="9"/>
      <c r="I319" s="9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s="7" customFormat="1" ht="24.95" customHeight="1">
      <c r="A320" s="5"/>
      <c r="B320" s="5"/>
      <c r="C320" s="5"/>
      <c r="F320" s="6"/>
      <c r="G320" s="9"/>
      <c r="H320" s="9"/>
      <c r="I320" s="9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s="7" customFormat="1" ht="24.95" customHeight="1">
      <c r="A321" s="5"/>
      <c r="B321" s="5"/>
      <c r="C321" s="5"/>
      <c r="F321" s="6"/>
      <c r="G321" s="9"/>
      <c r="H321" s="9"/>
      <c r="I321" s="9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s="7" customFormat="1" ht="24.95" customHeight="1">
      <c r="A322" s="5"/>
      <c r="B322" s="5"/>
      <c r="C322" s="5"/>
      <c r="F322" s="6"/>
      <c r="G322" s="9"/>
      <c r="H322" s="9"/>
      <c r="I322" s="9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s="7" customFormat="1" ht="24.95" customHeight="1">
      <c r="A323" s="5"/>
      <c r="B323" s="5"/>
      <c r="C323" s="5"/>
      <c r="F323" s="6"/>
      <c r="G323" s="9"/>
      <c r="H323" s="9"/>
      <c r="I323" s="9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s="7" customFormat="1" ht="24.95" customHeight="1">
      <c r="A324" s="5"/>
      <c r="B324" s="5"/>
      <c r="C324" s="5"/>
      <c r="F324" s="6"/>
      <c r="G324" s="9"/>
      <c r="H324" s="9"/>
      <c r="I324" s="9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s="7" customFormat="1" ht="24.95" customHeight="1">
      <c r="A325" s="5"/>
      <c r="B325" s="5"/>
      <c r="C325" s="5"/>
      <c r="F325" s="6"/>
      <c r="G325" s="9"/>
      <c r="H325" s="9"/>
      <c r="I325" s="9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s="7" customFormat="1" ht="24.95" customHeight="1">
      <c r="A326" s="5"/>
      <c r="B326" s="5"/>
      <c r="C326" s="5"/>
      <c r="F326" s="6"/>
      <c r="G326" s="9"/>
      <c r="H326" s="9"/>
      <c r="I326" s="9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s="7" customFormat="1" ht="24.95" customHeight="1">
      <c r="A327" s="5"/>
      <c r="B327" s="5"/>
      <c r="C327" s="5"/>
      <c r="F327" s="6"/>
      <c r="G327" s="9"/>
      <c r="H327" s="9"/>
      <c r="I327" s="9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s="7" customFormat="1" ht="24.95" customHeight="1">
      <c r="A328" s="5"/>
      <c r="B328" s="5"/>
      <c r="C328" s="5"/>
      <c r="F328" s="6"/>
      <c r="G328" s="9"/>
      <c r="H328" s="9"/>
      <c r="I328" s="9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s="7" customFormat="1" ht="24.95" customHeight="1">
      <c r="A329" s="5"/>
      <c r="B329" s="5"/>
      <c r="C329" s="5"/>
      <c r="F329" s="6"/>
      <c r="G329" s="9"/>
      <c r="H329" s="9"/>
      <c r="I329" s="9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s="7" customFormat="1" ht="24.95" customHeight="1">
      <c r="A330" s="5"/>
      <c r="B330" s="5"/>
      <c r="C330" s="5"/>
      <c r="F330" s="6"/>
      <c r="G330" s="9"/>
      <c r="H330" s="9"/>
      <c r="I330" s="9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s="7" customFormat="1" ht="24.95" customHeight="1">
      <c r="A331" s="5"/>
      <c r="B331" s="5"/>
      <c r="C331" s="5"/>
      <c r="F331" s="6"/>
      <c r="G331" s="9"/>
      <c r="H331" s="9"/>
      <c r="I331" s="9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s="7" customFormat="1" ht="24.95" customHeight="1">
      <c r="A332" s="5"/>
      <c r="B332" s="5"/>
      <c r="C332" s="5"/>
      <c r="F332" s="6"/>
      <c r="G332" s="9"/>
      <c r="H332" s="9"/>
      <c r="I332" s="9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24.95" customHeight="1">
      <c r="D333" s="7"/>
      <c r="E333" s="7"/>
      <c r="F333" s="6"/>
    </row>
    <row r="334" spans="1:27" ht="24.95" customHeight="1">
      <c r="D334" s="7"/>
      <c r="E334" s="7"/>
      <c r="F334" s="6"/>
    </row>
    <row r="335" spans="1:27" ht="24.95" customHeight="1">
      <c r="D335" s="7"/>
      <c r="E335" s="7"/>
      <c r="F335" s="6"/>
    </row>
  </sheetData>
  <mergeCells count="65">
    <mergeCell ref="J5:J6"/>
    <mergeCell ref="A8:A10"/>
    <mergeCell ref="B8:B10"/>
    <mergeCell ref="A1:J1"/>
    <mergeCell ref="A3:J3"/>
    <mergeCell ref="B4:G4"/>
    <mergeCell ref="A5:A6"/>
    <mergeCell ref="B5:B6"/>
    <mergeCell ref="C5:C6"/>
    <mergeCell ref="G5:G6"/>
    <mergeCell ref="A12:A24"/>
    <mergeCell ref="B12:B17"/>
    <mergeCell ref="B18:B24"/>
    <mergeCell ref="A25:A37"/>
    <mergeCell ref="B25:B30"/>
    <mergeCell ref="B31:B34"/>
    <mergeCell ref="B35:B36"/>
    <mergeCell ref="A39:A46"/>
    <mergeCell ref="B39:B40"/>
    <mergeCell ref="B42:B44"/>
    <mergeCell ref="A47:A56"/>
    <mergeCell ref="B47:B48"/>
    <mergeCell ref="B50:B51"/>
    <mergeCell ref="B52:B54"/>
    <mergeCell ref="B55:B56"/>
    <mergeCell ref="A57:A63"/>
    <mergeCell ref="B57:B59"/>
    <mergeCell ref="B60:B61"/>
    <mergeCell ref="A64:A68"/>
    <mergeCell ref="B65:B68"/>
    <mergeCell ref="A69:A76"/>
    <mergeCell ref="B69:B72"/>
    <mergeCell ref="A77:A81"/>
    <mergeCell ref="B77:B81"/>
    <mergeCell ref="A82:A85"/>
    <mergeCell ref="B84:B85"/>
    <mergeCell ref="A86:A89"/>
    <mergeCell ref="B87:B89"/>
    <mergeCell ref="A90:A93"/>
    <mergeCell ref="B90:B92"/>
    <mergeCell ref="A94:J97"/>
    <mergeCell ref="B140:B143"/>
    <mergeCell ref="B144:B146"/>
    <mergeCell ref="B148:B153"/>
    <mergeCell ref="B154:B156"/>
    <mergeCell ref="B99:B107"/>
    <mergeCell ref="B108:B115"/>
    <mergeCell ref="B116:B122"/>
    <mergeCell ref="B123:B129"/>
    <mergeCell ref="B131:B134"/>
    <mergeCell ref="B201:B203"/>
    <mergeCell ref="H5:H6"/>
    <mergeCell ref="I5:I6"/>
    <mergeCell ref="A2:J2"/>
    <mergeCell ref="B182:B187"/>
    <mergeCell ref="B189:B192"/>
    <mergeCell ref="C189:C190"/>
    <mergeCell ref="B194:B199"/>
    <mergeCell ref="C194:C195"/>
    <mergeCell ref="B161:B163"/>
    <mergeCell ref="B165:B168"/>
    <mergeCell ref="B169:B172"/>
    <mergeCell ref="B173:B175"/>
    <mergeCell ref="B176:B179"/>
    <mergeCell ref="B137:B139"/>
  </mergeCells>
  <phoneticPr fontId="2" type="noConversion"/>
  <printOptions horizontalCentered="1"/>
  <pageMargins left="0" right="0" top="0.59055118110236227" bottom="0.59055118110236227" header="0.39370078740157483" footer="0.39370078740157483"/>
  <pageSetup paperSize="9" scale="93" orientation="portrait" useFirstPageNumber="1" r:id="rId1"/>
  <headerFooter alignWithMargins="0">
    <oddFooter>&amp;C&amp;"바탕,보통"&amp;12- &amp;P&amp;-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홈페이지 공개</vt:lpstr>
      <vt:lpstr>'홈페이지 공개'!Print_Area</vt:lpstr>
      <vt:lpstr>'홈페이지 공개'!Print_Titles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2015-05-28T02:37:46Z</dcterms:created>
  <dcterms:modified xsi:type="dcterms:W3CDTF">2015-05-28T05:21:27Z</dcterms:modified>
</cp:coreProperties>
</file>