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8월3주\"/>
    </mc:Choice>
  </mc:AlternateContent>
  <bookViews>
    <workbookView xWindow="0" yWindow="0" windowWidth="26700" windowHeight="7290" tabRatio="997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<sst xmlns="http://schemas.openxmlformats.org/spreadsheetml/2006/main" count="551" uniqueCount="456">
  <si>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</si>
  <si>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</si>
  <si>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</si>
  <si>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</si>
  <si>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</si>
  <si>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</si>
  <si>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</si>
  <si>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</si>
  <si>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</si>
  <si>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</si>
  <si>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</si>
  <si>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</si>
  <si>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</si>
  <si>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</si>
  <si>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</si>
  <si>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</si>
  <si>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</si>
  <si>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</si>
  <si>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</si>
  <si>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</si>
  <si>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</si>
  <si>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</si>
  <si>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</si>
  <si>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</si>
  <si>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</si>
  <si>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</si>
  <si>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</si>
  <si>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</si>
  <si>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</si>
  <si>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</si>
  <si>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</si>
  <si>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</si>
  <si>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</si>
  <si>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</si>
  <si>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</si>
  <si>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</si>
  <si>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</si>
  <si>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</si>
  <si>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</si>
  <si>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</si>
  <si>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</si>
  <si>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</si>
  <si>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</si>
  <si>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</si>
  <si>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</si>
  <si>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</si>
  <si>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</si>
  <si>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</si>
  <si>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</si>
  <si>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</si>
  <si>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</si>
  <si>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</si>
  <si>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</si>
  <si>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</si>
  <si>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</si>
  <si>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</si>
  <si>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</si>
  <si>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</si>
  <si>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</si>
  <si>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</si>
  <si>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</si>
  <si>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</si>
  <si>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</si>
  <si>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</si>
  <si>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</si>
  <si>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</si>
  <si>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</si>
  <si>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</si>
  <si>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</si>
  <si>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</si>
  <si>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</si>
  <si>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</si>
  <si>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</si>
  <si>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</si>
  <si>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</si>
  <si>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</si>
  <si>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</si>
  <si>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</si>
  <si>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</si>
  <si>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</si>
  <si>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</si>
  <si>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</si>
  <si>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</si>
  <si>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</si>
  <si>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</si>
  <si>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</si>
  <si>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</si>
  <si>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</si>
  <si>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</si>
  <si>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</si>
  <si>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</si>
  <si>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</si>
  <si>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</si>
  <si>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</si>
  <si>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</si>
  <si>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</si>
  <si>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</si>
  <si>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</si>
  <si>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</si>
  <si>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</si>
  <si>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</si>
  <si>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</si>
  <si>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</si>
  <si>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</si>
  <si>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</si>
  <si>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</si>
  <si>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</si>
  <si>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</si>
  <si>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</si>
  <si>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</si>
  <si>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</si>
  <si>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</si>
  <si>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</si>
  <si>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</si>
  <si>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</si>
  <si>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</si>
  <si>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</si>
  <si>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</si>
  <si>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</si>
  <si>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</si>
  <si>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</si>
  <si>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</si>
  <si>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</si>
  <si>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</si>
  <si>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</si>
  <si>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</si>
  <si>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</si>
  <si>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</si>
  <si>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</si>
  <si>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</si>
  <si>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</si>
  <si>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</si>
  <si>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</si>
  <si>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</si>
  <si>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</si>
  <si>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</si>
  <si>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</si>
  <si>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</si>
  <si>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</si>
  <si>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</si>
  <si>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</si>
  <si>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</si>
  <si>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</si>
  <si>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</si>
  <si>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</si>
  <si>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</si>
  <si>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</si>
  <si>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</si>
  <si>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</si>
  <si>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</si>
  <si>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</si>
  <si>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</si>
  <si>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</si>
  <si>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</si>
  <si>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</si>
  <si>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</si>
  <si>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</si>
  <si>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</si>
  <si>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</si>
  <si>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</si>
  <si>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</si>
  <si>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</si>
  <si>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</si>
  <si>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</si>
  <si>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</si>
  <si>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</si>
  <si>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</si>
  <si>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</si>
  <si>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</si>
  <si>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</si>
  <si>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</si>
  <si>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</si>
  <si>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</si>
  <si>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</si>
  <si>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</si>
  <si>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</si>
  <si>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</si>
  <si>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</si>
  <si>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</si>
  <si>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</si>
  <si>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</si>
  <si>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</si>
  <si>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</si>
  <si>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</si>
  <si>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</si>
  <si>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</si>
  <si>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</si>
  <si>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</si>
  <si>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</si>
  <si>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</si>
  <si>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</si>
  <si>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</si>
  <si>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</si>
  <si>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</si>
  <si>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</si>
  <si>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</si>
  <si>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</si>
  <si>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</si>
  <si>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</si>
  <si>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</si>
  <si>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</si>
  <si>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</si>
  <si>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</si>
  <si>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</si>
  <si>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</si>
  <si>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</si>
  <si>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</si>
  <si>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</si>
  <si>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</si>
  <si>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</si>
  <si>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</si>
  <si>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</si>
  <si>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</si>
  <si>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</si>
  <si>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</si>
  <si>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</si>
  <si>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</si>
  <si>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</si>
  <si>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</si>
  <si>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</si>
  <si>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</si>
  <si>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</si>
  <si>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</si>
  <si>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</si>
  <si>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</si>
  <si>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</si>
  <si>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</si>
  <si>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</si>
  <si>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</si>
  <si>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</si>
  <si>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</si>
  <si>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</si>
  <si>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</si>
  <si>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</si>
  <si>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</si>
  <si>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</si>
  <si>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</si>
  <si>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</si>
  <si>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</si>
  <si>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</si>
  <si>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</si>
  <si>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</si>
  <si>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</si>
  <si>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</si>
  <si>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</si>
  <si>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</si>
  <si>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</si>
  <si>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</si>
  <si>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</si>
  <si>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</si>
  <si>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</si>
  <si>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</si>
  <si>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</si>
  <si>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</si>
  <si>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</si>
  <si>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</si>
  <si>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</si>
  <si>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</si>
  <si>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</si>
  <si>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</si>
  <si>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</si>
  <si>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</si>
  <si>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</si>
  <si>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</si>
  <si>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</si>
  <si>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</si>
  <si>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</si>
  <si>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</si>
  <si>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</si>
  <si>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</si>
  <si>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</si>
  <si>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</si>
  <si>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</si>
  <si>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</si>
  <si>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</si>
  <si>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</si>
  <si>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</si>
  <si>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</si>
  <si>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</si>
  <si>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</si>
  <si>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</si>
  <si>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</si>
  <si>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</si>
  <si>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</si>
  <si>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</si>
  <si>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</si>
  <si>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</si>
  <si>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</si>
  <si>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</si>
  <si>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</si>
  <si>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</si>
  <si>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</si>
  <si>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</si>
  <si>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</si>
  <si>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</si>
  <si>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</si>
  <si>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</si>
  <si>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</si>
  <si>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</si>
  <si>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</si>
  <si>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</si>
  <si>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</si>
  <si>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</si>
  <si>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</si>
  <si>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</si>
  <si>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</si>
  <si>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</si>
  <si>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</si>
  <si>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</si>
  <si>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</si>
  <si>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</si>
  <si>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</si>
  <si>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</si>
  <si>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</si>
  <si>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</si>
  <si>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</si>
  <si>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</si>
  <si>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</si>
  <si>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</si>
  <si>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</si>
  <si>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</si>
  <si>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</si>
  <si>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</si>
  <si>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</si>
  <si>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</si>
  <si>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</si>
  <si>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</si>
  <si>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</si>
  <si>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</si>
  <si>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</si>
  <si>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</si>
  <si>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</si>
  <si>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</si>
  <si>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</si>
  <si>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</si>
  <si>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</si>
  <si>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</si>
  <si>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</si>
  <si>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</si>
  <si>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</si>
  <si>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</si>
  <si>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</si>
  <si>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</si>
  <si>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</si>
  <si>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</si>
  <si>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</si>
  <si>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</si>
  <si>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</si>
  <si>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</si>
  <si>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</si>
  <si>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</si>
  <si>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</si>
  <si>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</si>
  <si>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</si>
  <si>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</si>
  <si>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</si>
  <si>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</si>
  <si>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</si>
  <si>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</si>
  <si>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</si>
  <si>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</si>
  <si>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</si>
  <si>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</si>
  <si>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</si>
  <si>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</si>
  <si>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</si>
  <si>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</si>
  <si>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</si>
  <si>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</si>
  <si>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</si>
  <si>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</si>
  <si>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</si>
  <si>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</si>
  <si>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</si>
  <si>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</si>
  <si>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</si>
  <si>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</si>
  <si>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</si>
  <si>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</si>
  <si>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</si>
  <si>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</si>
  <si>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</si>
  <si>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</si>
  <si>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</si>
  <si>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</si>
  <si>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</si>
  <si>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</si>
  <si>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</si>
  <si>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</si>
  <si>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</si>
  <si>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</si>
  <si>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</si>
  <si>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</si>
  <si>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</si>
  <si>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</si>
  <si>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</si>
  <si>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</si>
  <si>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</si>
  <si>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</si>
  <si>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</si>
  <si>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</si>
  <si>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</si>
  <si>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</si>
  <si>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</si>
  <si>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</si>
  <si>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</si>
  <si>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</si>
  <si>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</si>
  <si>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</si>
  <si>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</si>
  <si>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</si>
  <si>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</si>
  <si>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</si>
  <si>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</si>
  <si>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</si>
  <si>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</si>
  <si>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</si>
  <si>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</si>
  <si>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</si>
  <si>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</si>
  <si>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</si>
  <si>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</si>
  <si>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</si>
  <si>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</si>
  <si>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</si>
  <si>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</si>
  <si>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</si>
  <si>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</si>
  <si>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</si>
  <si>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</si>
  <si>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</si>
  <si>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</si>
  <si>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</si>
  <si>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</si>
  <si>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</si>
  <si>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</si>
  <si>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</si>
  <si>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</si>
  <si>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</si>
  <si>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</si>
  <si>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</si>
  <si>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</si>
  <si>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</si>
  <si>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</si>
  <si>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</si>
  <si>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</si>
  <si>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</si>
  <si>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</si>
  <si>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</si>
  <si>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</si>
  <si>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</si>
  <si>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</si>
  <si>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향(8월3주)</t>
    <phoneticPr fontId="4" type="noConversion"/>
  </si>
  <si>
    <t>-</t>
  </si>
  <si>
    <t>X</t>
  </si>
  <si>
    <t>미판매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</si>
</sst>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1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7" fillId="0" borderId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4">
    <cellStyle name="쉼표 [0]" xfId="1" builtinId="6"/>
    <cellStyle name="통화 [0]" xfId="2" builtinId="7"/>
    <cellStyle name="표준" xfId="0" builtinId="0"/>
    <cellStyle name="표준 4" xfId="3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L6" sqref="L6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63500</v>
      </c>
      <c r="E6" s="124">
        <v>63500</v>
      </c>
      <c r="F6" s="96">
        <f t="shared" ref="F6:F18" si="0">((D6-C6)/C6)*100</f>
        <v>-4.1219990940661333</v>
      </c>
      <c r="G6" s="77">
        <f t="shared" ref="G6:G18" si="1">((E6-D6)/D6)*100</f>
        <v>0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470</v>
      </c>
      <c r="E9" s="125">
        <v>470</v>
      </c>
      <c r="F9" s="96">
        <f t="shared" si="0"/>
        <v>-41.25</v>
      </c>
      <c r="G9" s="77">
        <f t="shared" si="1"/>
        <v>0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1990</v>
      </c>
      <c r="E10" s="125">
        <v>2360</v>
      </c>
      <c r="F10" s="96">
        <f t="shared" si="0"/>
        <v>-11.946902654867257</v>
      </c>
      <c r="G10" s="77">
        <f t="shared" si="1"/>
        <v>18.592964824120603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5130</v>
      </c>
      <c r="E11" s="125">
        <v>5800</v>
      </c>
      <c r="F11" s="96">
        <f t="shared" si="0"/>
        <v>6.2111801242236027</v>
      </c>
      <c r="G11" s="77">
        <f t="shared" si="1"/>
        <v>13.060428849902534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12650</v>
      </c>
      <c r="E12" s="125">
        <v>12650</v>
      </c>
      <c r="F12" s="96">
        <f t="shared" si="0"/>
        <v>36.021505376344088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16630</v>
      </c>
      <c r="E13" s="125">
        <v>16630</v>
      </c>
      <c r="F13" s="96">
        <f t="shared" si="0"/>
        <v>-20.163226116178588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2150</v>
      </c>
      <c r="E14" s="125">
        <v>2150</v>
      </c>
      <c r="F14" s="96">
        <f t="shared" si="0"/>
        <v>-16.988416988416986</v>
      </c>
      <c r="G14" s="77">
        <f t="shared" si="1"/>
        <v>0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2160</v>
      </c>
      <c r="E15" s="125">
        <v>2160</v>
      </c>
      <c r="F15" s="96">
        <f t="shared" si="0"/>
        <v>-27.027027027027028</v>
      </c>
      <c r="G15" s="77">
        <f t="shared" si="1"/>
        <v>0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26370</v>
      </c>
      <c r="E16" s="125">
        <v>24700</v>
      </c>
      <c r="F16" s="96">
        <f t="shared" si="0"/>
        <v>18.092252575011194</v>
      </c>
      <c r="G16" s="77">
        <f t="shared" si="1"/>
        <v>-6.3329541145240809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1370</v>
      </c>
      <c r="E17" s="125">
        <v>1370</v>
      </c>
      <c r="F17" s="96">
        <f t="shared" si="0"/>
        <v>0.73529411764705876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38000</v>
      </c>
      <c r="E18" s="125">
        <v>35500</v>
      </c>
      <c r="F18" s="96">
        <f t="shared" si="0"/>
        <v>31.03448275862069</v>
      </c>
      <c r="G18" s="77">
        <f t="shared" si="1"/>
        <v>-6.5789473684210522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7760</v>
      </c>
      <c r="E19" s="125">
        <v>8420</v>
      </c>
      <c r="F19" s="96">
        <f t="shared" ref="F19" si="2">((D19-C19)/C19)*100</f>
        <v>66.523605150214593</v>
      </c>
      <c r="G19" s="77">
        <f t="shared" ref="G19" si="3">((E19-D19)/D19)*100</f>
        <v>8.5051546391752577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67830</v>
      </c>
      <c r="E20" s="125">
        <v>66160</v>
      </c>
      <c r="F20" s="96">
        <f>((D20-C20)/C20)*100</f>
        <v>4.9025672749768017</v>
      </c>
      <c r="G20" s="77">
        <f>((E20-D20)/D20)*100</f>
        <v>-2.4620374465575705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13060</v>
      </c>
      <c r="E22" s="125">
        <v>13900</v>
      </c>
      <c r="F22" s="96">
        <f t="shared" ref="F22:F53" si="5">((D22-C22)/C22)*100</f>
        <v>-1.8045112781954888</v>
      </c>
      <c r="G22" s="77">
        <f t="shared" si="4"/>
        <v>6.431852986217458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7730</v>
      </c>
      <c r="E23" s="125">
        <v>7730</v>
      </c>
      <c r="F23" s="96">
        <f t="shared" si="5"/>
        <v>-10.739030023094688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4700</v>
      </c>
      <c r="E24" s="125">
        <v>4700</v>
      </c>
      <c r="F24" s="96">
        <f t="shared" si="5"/>
        <v>23.036649214659686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7300</v>
      </c>
      <c r="E25" s="125">
        <v>6480</v>
      </c>
      <c r="F25" s="96">
        <f t="shared" si="5"/>
        <v>-31.51969981238274</v>
      </c>
      <c r="G25" s="77">
        <f t="shared" si="4"/>
        <v>-11.232876712328768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16330</v>
      </c>
      <c r="E26" s="125">
        <v>16330</v>
      </c>
      <c r="F26" s="96">
        <f t="shared" si="5"/>
        <v>58.543689320388346</v>
      </c>
      <c r="G26" s="77">
        <f t="shared" si="4"/>
        <v>0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7330</v>
      </c>
      <c r="E27" s="125">
        <v>7630</v>
      </c>
      <c r="F27" s="96">
        <f t="shared" si="5"/>
        <v>22.166666666666668</v>
      </c>
      <c r="G27" s="77">
        <f t="shared" si="4"/>
        <v>4.0927694406548438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6900</v>
      </c>
      <c r="E28" s="125">
        <v>9900</v>
      </c>
      <c r="F28" s="96">
        <f t="shared" si="5"/>
        <v>-1.4285714285714286</v>
      </c>
      <c r="G28" s="77">
        <f t="shared" si="4"/>
        <v>43.478260869565219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7600</v>
      </c>
      <c r="E29" s="125">
        <v>7950</v>
      </c>
      <c r="F29" s="96">
        <f t="shared" si="5"/>
        <v>20.063191153238545</v>
      </c>
      <c r="G29" s="77">
        <f t="shared" si="4"/>
        <v>4.6052631578947363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4010</v>
      </c>
      <c r="E30" s="125">
        <v>4010</v>
      </c>
      <c r="F30" s="96">
        <f t="shared" si="5"/>
        <v>17.251461988304094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32450</v>
      </c>
      <c r="E32" s="125">
        <v>32450</v>
      </c>
      <c r="F32" s="96">
        <f t="shared" si="5"/>
        <v>26.609442060085836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910</v>
      </c>
      <c r="E36" s="125">
        <v>910</v>
      </c>
      <c r="F36" s="96">
        <f t="shared" si="5"/>
        <v>8.3333333333333321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8190</v>
      </c>
      <c r="E39" s="125">
        <v>8520</v>
      </c>
      <c r="F39" s="96">
        <f t="shared" si="5"/>
        <v>-12.872340425531913</v>
      </c>
      <c r="G39" s="77">
        <f t="shared" si="4"/>
        <v>4.0293040293040292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6480</v>
      </c>
      <c r="F40" s="96">
        <f t="shared" si="5"/>
        <v>-24.834437086092713</v>
      </c>
      <c r="G40" s="77">
        <f t="shared" si="4"/>
        <v>-4.8458149779735686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2060</v>
      </c>
      <c r="E43" s="125">
        <v>2060</v>
      </c>
      <c r="F43" s="96">
        <f t="shared" si="5"/>
        <v>5.1020408163265305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3230</v>
      </c>
      <c r="E44" s="124">
        <v>3230</v>
      </c>
      <c r="F44" s="96">
        <f t="shared" si="5"/>
        <v>-4.4378698224852071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23060</v>
      </c>
      <c r="E45" s="124">
        <v>23060</v>
      </c>
      <c r="F45" s="96">
        <f t="shared" si="5"/>
        <v>-14.687384387717351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13660</v>
      </c>
      <c r="E48" s="124">
        <v>13660</v>
      </c>
      <c r="F48" s="96">
        <f t="shared" si="5"/>
        <v>41.848390446521286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1820</v>
      </c>
      <c r="E51" s="124">
        <v>1820</v>
      </c>
      <c r="F51" s="96">
        <f t="shared" si="5"/>
        <v>6.4327485380116958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1810</v>
      </c>
      <c r="E52" s="124">
        <v>1810</v>
      </c>
      <c r="F52" s="96">
        <f t="shared" si="5"/>
        <v>11.728395061728394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zoomScaleNormal="100" workbookViewId="0">
      <selection activeCell="B11" sqref="B11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63500</v>
      </c>
      <c r="D4" s="101">
        <v>57900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470</v>
      </c>
      <c r="D7" s="101">
        <v>300</v>
      </c>
      <c r="E7" s="104">
        <v>580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2360</v>
      </c>
      <c r="D8" s="101">
        <v>2580</v>
      </c>
      <c r="E8" s="104">
        <v>3000</v>
      </c>
      <c r="F8" s="117">
        <v>1500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5800</v>
      </c>
      <c r="D9" s="101">
        <v>3900</v>
      </c>
      <c r="E9" s="104">
        <v>7000</v>
      </c>
      <c r="F9" s="117">
        <v>6500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12650</v>
      </c>
      <c r="D10" s="101">
        <v>11160</v>
      </c>
      <c r="E10" s="104">
        <v>13000</v>
      </c>
      <c r="F10" s="117">
        <v>13800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16630</v>
      </c>
      <c r="D11" s="101">
        <v>18000</v>
      </c>
      <c r="E11" s="141">
        <v>11900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2150</v>
      </c>
      <c r="D12" s="101">
        <v>2980</v>
      </c>
      <c r="E12" s="104">
        <v>1700</v>
      </c>
      <c r="F12" s="117">
        <v>1780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2160</v>
      </c>
      <c r="D13" s="101">
        <v>1980</v>
      </c>
      <c r="E13" s="104">
        <v>2500</v>
      </c>
      <c r="F13" s="117">
        <v>2000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24700</v>
      </c>
      <c r="D14" s="101">
        <v>21300</v>
      </c>
      <c r="E14" s="104">
        <v>14800</v>
      </c>
      <c r="F14" s="117">
        <v>38000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1370</v>
      </c>
      <c r="D15" s="101">
        <v>1980</v>
      </c>
      <c r="E15" s="104">
        <v>1000</v>
      </c>
      <c r="F15" s="117">
        <v>1150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35500</v>
      </c>
      <c r="D16" s="101">
        <v>16500</v>
      </c>
      <c r="E16" s="104">
        <v>15000</v>
      </c>
      <c r="F16" s="117">
        <v>75000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8420</v>
      </c>
      <c r="D17" s="102">
        <v>5980</v>
      </c>
      <c r="E17" s="141">
        <v>9500</v>
      </c>
      <c r="F17" s="117">
        <v>9800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66160</v>
      </c>
      <c r="D18" s="101">
        <v>84000</v>
      </c>
      <c r="E18" s="104">
        <v>49500</v>
      </c>
      <c r="F18" s="117">
        <v>65000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 t="s">
        <v>454</v>
      </c>
      <c r="E19" s="141" t="s">
        <v>453</v>
      </c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13900</v>
      </c>
      <c r="D20" s="101">
        <v>13900</v>
      </c>
      <c r="E20" s="104">
        <v>13900</v>
      </c>
      <c r="F20" s="117">
        <v>13900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7730</v>
      </c>
      <c r="D21" s="101">
        <v>8300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6480</v>
      </c>
      <c r="D23" s="101">
        <v>5000</v>
      </c>
      <c r="E23" s="104">
        <v>7450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16330</v>
      </c>
      <c r="D24" s="101">
        <v>4000</v>
      </c>
      <c r="E24" s="104">
        <v>30000</v>
      </c>
      <c r="F24" s="117">
        <v>15000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7630</v>
      </c>
      <c r="D25" s="101">
        <v>5900</v>
      </c>
      <c r="E25" s="104">
        <v>10000</v>
      </c>
      <c r="F25" s="117">
        <v>7000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9900</v>
      </c>
      <c r="D26" s="101" t="s">
        <v>454</v>
      </c>
      <c r="E26" s="104">
        <v>9900</v>
      </c>
      <c r="F26" s="117"/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7950</v>
      </c>
      <c r="D27" s="101">
        <v>7900</v>
      </c>
      <c r="E27" s="104">
        <v>6950</v>
      </c>
      <c r="F27" s="117">
        <v>9000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4010</v>
      </c>
      <c r="D28" s="101">
        <v>4350</v>
      </c>
      <c r="E28" s="104">
        <v>3350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32450</v>
      </c>
      <c r="D30" s="101">
        <v>44000</v>
      </c>
      <c r="E30" s="104">
        <v>24750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910</v>
      </c>
      <c r="D34" s="101">
        <v>880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8520</v>
      </c>
      <c r="D37" s="101">
        <v>6600</v>
      </c>
      <c r="E37" s="104">
        <v>7980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6480</v>
      </c>
      <c r="D38" s="102">
        <v>5980</v>
      </c>
      <c r="E38" s="142">
        <v>6980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2060</v>
      </c>
      <c r="D41" s="101">
        <v>2300</v>
      </c>
      <c r="E41" s="104">
        <v>2000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3230</v>
      </c>
      <c r="D42" s="101">
        <v>3400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23060</v>
      </c>
      <c r="D43" s="102">
        <v>24900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1820</v>
      </c>
      <c r="D49" s="101">
        <v>1827</v>
      </c>
      <c r="E49" s="104">
        <v>1819</v>
      </c>
      <c r="F49" s="118">
        <v>1837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1810</v>
      </c>
      <c r="D50" s="101">
        <v>1827</v>
      </c>
      <c r="E50" s="104">
        <v>1789</v>
      </c>
      <c r="F50" s="118">
        <v>1829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J14" sqref="J14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8000</v>
      </c>
      <c r="E5" s="45">
        <v>8000</v>
      </c>
      <c r="F5" s="50">
        <f>((E5-C5)/C5)*100</f>
        <v>-3.961584633853541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14330</v>
      </c>
      <c r="E7" s="45">
        <v>14330</v>
      </c>
      <c r="F7" s="50">
        <f t="shared" si="0"/>
        <v>10.23076923076923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15000</v>
      </c>
      <c r="E16" s="45">
        <v>15000</v>
      </c>
      <c r="F16" s="50">
        <f t="shared" si="0"/>
        <v>40.712945590994373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17000</v>
      </c>
      <c r="E20" s="45">
        <v>17000</v>
      </c>
      <c r="F20" s="50">
        <f t="shared" si="0"/>
        <v>30.869899923017709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4500</v>
      </c>
      <c r="E24" s="45">
        <v>4500</v>
      </c>
      <c r="F24" s="50">
        <f t="shared" si="0"/>
        <v>8.1730769230769234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3500</v>
      </c>
      <c r="E25" s="45">
        <v>3500</v>
      </c>
      <c r="F25" s="50">
        <f t="shared" si="0"/>
        <v>5.1051051051051051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132930</v>
      </c>
      <c r="E36" s="45">
        <v>122300</v>
      </c>
      <c r="F36" s="50">
        <f t="shared" si="0"/>
        <v>35.888888888888886</v>
      </c>
      <c r="G36" s="83">
        <f t="shared" si="1"/>
        <v>-7.9966899872113135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139080</v>
      </c>
      <c r="E38" s="45">
        <v>139080</v>
      </c>
      <c r="F38" s="50">
        <f t="shared" si="0"/>
        <v>22.494275145323233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zoomScale="90" zoomScaleNormal="90" workbookViewId="0">
      <selection activeCell="C51" sqref="C51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8000</v>
      </c>
      <c r="D4" s="144">
        <v>10000</v>
      </c>
      <c r="E4" s="104">
        <v>6000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14330</v>
      </c>
      <c r="D6" s="144">
        <v>14000</v>
      </c>
      <c r="E6" s="104">
        <v>16000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15000</v>
      </c>
      <c r="D15" s="144">
        <v>25000</v>
      </c>
      <c r="E15" s="104">
        <v>11000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17000</v>
      </c>
      <c r="D19" s="144">
        <v>15200</v>
      </c>
      <c r="E19" s="104">
        <v>20000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4500</v>
      </c>
      <c r="D23" s="144">
        <v>4000</v>
      </c>
      <c r="E23" s="104">
        <v>5500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3500</v>
      </c>
      <c r="D24" s="144">
        <v>2500</v>
      </c>
      <c r="E24" s="104">
        <v>4500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122300</v>
      </c>
      <c r="D35" s="144">
        <v>154605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139080</v>
      </c>
      <c r="D37" s="144">
        <v>169390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35" activePane="bottomLeft" state="frozen"/>
      <selection pane="bottomLeft" activeCell="J54" sqref="J54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hidden="1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70000</v>
      </c>
      <c r="D5" s="153"/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8300</v>
      </c>
      <c r="D6" s="55"/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31400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/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3800</v>
      </c>
      <c r="D9" s="154"/>
      <c r="E9" s="154">
        <v>1500</v>
      </c>
      <c r="F9" s="55">
        <v>3000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9600</v>
      </c>
      <c r="D10" s="154"/>
      <c r="E10" s="154">
        <v>5000</v>
      </c>
      <c r="F10" s="57">
        <v>7000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/>
      <c r="E11" s="154">
        <v>13000</v>
      </c>
      <c r="F11" s="55">
        <v>13000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 t="s">
        <v>455</v>
      </c>
      <c r="D12" s="56"/>
      <c r="E12" s="56" t="s">
        <v>455</v>
      </c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4600</v>
      </c>
      <c r="D13" s="55"/>
      <c r="E13" s="55">
        <v>1700</v>
      </c>
      <c r="F13" s="55">
        <v>1700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3400</v>
      </c>
      <c r="D14" s="55"/>
      <c r="E14" s="55">
        <v>2500</v>
      </c>
      <c r="F14" s="55">
        <v>2500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21666</v>
      </c>
      <c r="D15" s="55"/>
      <c r="E15" s="55">
        <v>22000</v>
      </c>
      <c r="F15" s="55">
        <v>22000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/>
      <c r="E16" s="154">
        <v>2000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60000</v>
      </c>
      <c r="D17" s="57"/>
      <c r="E17" s="57">
        <v>28333</v>
      </c>
      <c r="F17" s="57">
        <v>28300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12500</v>
      </c>
      <c r="D18" s="57"/>
      <c r="E18" s="57">
        <v>10000</v>
      </c>
      <c r="F18" s="57">
        <v>10000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80150</v>
      </c>
      <c r="D19" s="154"/>
      <c r="E19" s="154">
        <v>49500</v>
      </c>
      <c r="F19" s="55">
        <v>49500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 t="s">
        <v>455</v>
      </c>
      <c r="D20" s="155"/>
      <c r="E20" s="155" t="s">
        <v>455</v>
      </c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/>
      <c r="E21" s="154">
        <v>10900</v>
      </c>
      <c r="F21" s="55">
        <v>13900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12060</v>
      </c>
      <c r="D22" s="155"/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3833</v>
      </c>
      <c r="D23" s="154"/>
      <c r="E23" s="154">
        <v>2830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8000</v>
      </c>
      <c r="D24" s="154"/>
      <c r="E24" s="154">
        <v>5950</v>
      </c>
      <c r="F24" s="55">
        <v>7450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24000</v>
      </c>
      <c r="D25" s="155"/>
      <c r="E25" s="155">
        <v>11900</v>
      </c>
      <c r="F25" s="57">
        <v>30000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15000</v>
      </c>
      <c r="D26" s="155"/>
      <c r="E26" s="155">
        <v>9900</v>
      </c>
      <c r="F26" s="57">
        <v>10000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 t="s">
        <v>455</v>
      </c>
      <c r="D27" s="57"/>
      <c r="E27" s="57">
        <v>5000</v>
      </c>
      <c r="F27" s="94">
        <v>9900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8000</v>
      </c>
      <c r="D28" s="155"/>
      <c r="E28" s="155">
        <v>8000</v>
      </c>
      <c r="F28" s="57">
        <v>6950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2550</v>
      </c>
      <c r="D29" s="57"/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15000</v>
      </c>
      <c r="D30" s="57"/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48000</v>
      </c>
      <c r="D31" s="55"/>
      <c r="E31" s="55">
        <v>33000</v>
      </c>
      <c r="F31" s="55">
        <v>39750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/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8100</v>
      </c>
      <c r="D33" s="57"/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/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/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/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/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10600</v>
      </c>
      <c r="D38" s="154"/>
      <c r="E38" s="154">
        <v>11000</v>
      </c>
      <c r="F38" s="55">
        <v>7980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/>
      <c r="E39" s="57">
        <v>9650</v>
      </c>
      <c r="F39" s="57">
        <v>6980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/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/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/>
      <c r="E42" s="154">
        <v>2050</v>
      </c>
      <c r="F42" s="55">
        <v>2000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/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/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/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6000</v>
      </c>
      <c r="D46" s="55"/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9000</v>
      </c>
      <c r="D47" s="55"/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/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/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2026-08-24T05:01:21Z</dcterms:modified>
</cp:coreProperties>
</file>